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first.singprasat\Project\Exercise_Final\"/>
    </mc:Choice>
  </mc:AlternateContent>
  <bookViews>
    <workbookView xWindow="0" yWindow="0" windowWidth="20490" windowHeight="7575"/>
  </bookViews>
  <sheets>
    <sheet name="ข้อ 1" sheetId="1" r:id="rId1"/>
    <sheet name="ข้อ 2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Q12" i="2" l="1"/>
  <c r="K9" i="1" l="1"/>
  <c r="K11" i="1" l="1"/>
  <c r="K10" i="1"/>
  <c r="K7" i="2" l="1"/>
  <c r="K8" i="2"/>
  <c r="O15" i="1" l="1"/>
  <c r="K6" i="2"/>
  <c r="O10" i="2" s="1"/>
  <c r="O12" i="2"/>
  <c r="Q15" i="1"/>
  <c r="O13" i="1" l="1"/>
</calcChain>
</file>

<file path=xl/sharedStrings.xml><?xml version="1.0" encoding="utf-8"?>
<sst xmlns="http://schemas.openxmlformats.org/spreadsheetml/2006/main" count="38" uniqueCount="21">
  <si>
    <t>กรณี k = 2</t>
  </si>
  <si>
    <t>k</t>
  </si>
  <si>
    <t>MSE</t>
  </si>
  <si>
    <t>จะได้ว่า k ที่เหมาะสมสำหรับอนุกรมเวลาชุดนี้ คือ</t>
  </si>
  <si>
    <t>และมีสมการพยากรณ์ คือ</t>
  </si>
  <si>
    <t>+</t>
  </si>
  <si>
    <t>* p</t>
  </si>
  <si>
    <t>กรณี k = 3</t>
  </si>
  <si>
    <t>กรณี k = 4</t>
  </si>
  <si>
    <t>กรณี k = 5</t>
  </si>
  <si>
    <t>กรณี k = 7</t>
  </si>
  <si>
    <t>หมายเหตุ</t>
  </si>
  <si>
    <t>สีเขียว</t>
  </si>
  <si>
    <r>
      <t xml:space="preserve"> ที่แสดงขึ้นมาหมายถึง ผู้เรียน</t>
    </r>
    <r>
      <rPr>
        <u/>
        <sz val="11"/>
        <color rgb="FFFF0000"/>
        <rFont val="Tahoma"/>
        <family val="2"/>
        <charset val="222"/>
        <scheme val="minor"/>
      </rPr>
      <t>ทำถูกต้อง</t>
    </r>
    <r>
      <rPr>
        <sz val="11"/>
        <color rgb="FFFF0000"/>
        <rFont val="Tahoma"/>
        <family val="2"/>
        <charset val="222"/>
        <scheme val="minor"/>
      </rPr>
      <t>สำหรับ cell นั้นๆ</t>
    </r>
  </si>
  <si>
    <t xml:space="preserve">และมีสมการพยากรณ์ คือ </t>
  </si>
  <si>
    <t>◄ MSE</t>
  </si>
  <si>
    <t>โดยให้ผู้เรียนลงมือทำโดยใช้สูตรของ Excel ในช่องสีนี้</t>
  </si>
  <si>
    <r>
      <t xml:space="preserve"> ที่แสดงขึ้นมาหมายถึง ผู้เรียน</t>
    </r>
    <r>
      <rPr>
        <u/>
        <sz val="11"/>
        <rFont val="Tahoma"/>
        <family val="2"/>
        <charset val="222"/>
        <scheme val="minor"/>
      </rPr>
      <t>ทำถูกต้อง</t>
    </r>
    <r>
      <rPr>
        <sz val="11"/>
        <rFont val="Tahoma"/>
        <family val="2"/>
        <charset val="222"/>
        <scheme val="minor"/>
      </rPr>
      <t>สำหรับ cell นั้นๆ</t>
    </r>
  </si>
  <si>
    <t>จากข้อมูลขนาด 25 ช่วงเวลา จงวิเคราะห์ด้วยวิธีเฉลี่ยเคลื่อนที่สองครั้ง (DMA) กรณี k = 2, 3 และ 4</t>
  </si>
  <si>
    <t>จากข้อมูลขนาด 19 ช่วงเวลา จงวิเคราะห์ด้วยวิธีเฉลี่ยเคลื่อนที่สองครั้ง (DMA) กรณี k = 2, 3 และ 4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</si>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</sst>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87" formatCode="0.0"/>
  </numFmts>
  <fonts count="12" x14ac:knownFonts="1">
    <font>
      <sz val="11"/>
      <color theme="1"/>
      <name val="Tahoma"/>
      <family val="2"/>
      <charset val="222"/>
      <scheme val="minor"/>
    </font>
    <font>
      <sz val="16"/>
      <color theme="1"/>
      <name val="Tahoma"/>
      <family val="2"/>
      <charset val="222"/>
      <scheme val="minor"/>
    </font>
    <font>
      <sz val="11"/>
      <color rgb="FFFF0000"/>
      <name val="Tahoma"/>
      <family val="2"/>
      <charset val="222"/>
      <scheme val="minor"/>
    </font>
    <font>
      <sz val="16"/>
      <color rgb="FFFF0000"/>
      <name val="Tahoma"/>
      <family val="2"/>
      <charset val="222"/>
      <scheme val="minor"/>
    </font>
    <font>
      <b/>
      <sz val="11"/>
      <color rgb="FFFF0000"/>
      <name val="Tahoma"/>
      <family val="2"/>
      <charset val="222"/>
      <scheme val="minor"/>
    </font>
    <font>
      <u/>
      <sz val="11"/>
      <color rgb="FFFF0000"/>
      <name val="Tahoma"/>
      <family val="2"/>
      <charset val="222"/>
      <scheme val="minor"/>
    </font>
    <font>
      <sz val="12"/>
      <color rgb="FFFF0000"/>
      <name val="Tahoma"/>
      <family val="2"/>
      <charset val="222"/>
      <scheme val="minor"/>
    </font>
    <font>
      <sz val="16"/>
      <name val="Tahoma"/>
      <family val="2"/>
      <charset val="222"/>
      <scheme val="minor"/>
    </font>
    <font>
      <sz val="12"/>
      <name val="Tahoma"/>
      <family val="2"/>
      <charset val="222"/>
      <scheme val="minor"/>
    </font>
    <font>
      <sz val="11"/>
      <name val="Tahoma"/>
      <family val="2"/>
      <charset val="222"/>
      <scheme val="minor"/>
    </font>
    <font>
      <b/>
      <sz val="11"/>
      <name val="Tahoma"/>
      <family val="2"/>
      <charset val="222"/>
      <scheme val="minor"/>
    </font>
    <font>
      <u/>
      <sz val="11"/>
      <name val="Tahoma"/>
      <family val="2"/>
      <charset val="22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 style="thin">
        <color theme="1" tint="0.249977111117893"/>
      </left>
      <right style="thin">
        <color theme="1" tint="0.249977111117893"/>
      </right>
      <top style="thin">
        <color theme="1" tint="0.249977111117893"/>
      </top>
      <bottom style="thin">
        <color theme="1" tint="0.24997711111789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1" tint="0.249977111117893"/>
      </right>
      <top style="thin">
        <color theme="1" tint="0.249977111117893"/>
      </top>
      <bottom style="thin">
        <color theme="1" tint="0.249977111117893"/>
      </bottom>
      <diagonal/>
    </border>
    <border>
      <left style="thin">
        <color theme="1" tint="0.249977111117893"/>
      </left>
      <right/>
      <top style="thin">
        <color theme="1" tint="0.249977111117893"/>
      </top>
      <bottom style="thin">
        <color theme="1" tint="0.249977111117893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thin">
        <color theme="1" tint="0.249977111117893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theme="1" tint="0.249977111117893"/>
      </left>
      <right style="thin">
        <color theme="1" tint="0.249977111117893"/>
      </right>
      <top style="thin">
        <color theme="1" tint="0.249977111117893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theme="1"/>
      </left>
      <right style="medium">
        <color theme="1"/>
      </right>
      <top style="medium">
        <color theme="1"/>
      </top>
      <bottom style="medium">
        <color theme="1"/>
      </bottom>
      <diagonal/>
    </border>
  </borders>
  <cellStyleXfs count="1">
    <xf numFmtId="0" fontId="0" fillId="0" borderId="0"/>
  </cellStyleXfs>
  <cellXfs count="91">
    <xf numFmtId="0" fontId="0" fillId="0" borderId="0" xfId="0"/>
    <xf numFmtId="0" fontId="2" fillId="2" borderId="0" xfId="0" applyFont="1" applyFill="1"/>
    <xf numFmtId="2" fontId="2" fillId="2" borderId="1" xfId="0" applyNumberFormat="1" applyFont="1" applyFill="1" applyBorder="1" applyAlignment="1">
      <alignment horizontal="center" vertical="center"/>
    </xf>
    <xf numFmtId="2" fontId="4" fillId="2" borderId="2" xfId="0" applyNumberFormat="1" applyFont="1" applyFill="1" applyBorder="1" applyAlignment="1">
      <alignment horizontal="center" vertical="center"/>
    </xf>
    <xf numFmtId="1" fontId="2" fillId="2" borderId="2" xfId="0" applyNumberFormat="1" applyFont="1" applyFill="1" applyBorder="1" applyAlignment="1">
      <alignment horizontal="center" vertical="center"/>
    </xf>
    <xf numFmtId="2" fontId="2" fillId="2" borderId="2" xfId="0" applyNumberFormat="1" applyFont="1" applyFill="1" applyBorder="1" applyAlignment="1">
      <alignment horizontal="center" vertical="center"/>
    </xf>
    <xf numFmtId="2" fontId="2" fillId="2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0" fontId="4" fillId="2" borderId="5" xfId="0" applyFont="1" applyFill="1" applyBorder="1" applyAlignment="1">
      <alignment horizontal="center"/>
    </xf>
    <xf numFmtId="2" fontId="2" fillId="2" borderId="7" xfId="0" applyNumberFormat="1" applyFont="1" applyFill="1" applyBorder="1" applyAlignment="1">
      <alignment horizontal="center" vertical="center"/>
    </xf>
    <xf numFmtId="2" fontId="2" fillId="2" borderId="0" xfId="0" applyNumberFormat="1" applyFont="1" applyFill="1"/>
    <xf numFmtId="2" fontId="2" fillId="2" borderId="1" xfId="0" applyNumberFormat="1" applyFont="1" applyFill="1" applyBorder="1" applyAlignment="1">
      <alignment horizontal="center"/>
    </xf>
    <xf numFmtId="0" fontId="2" fillId="0" borderId="0" xfId="0" applyFont="1" applyFill="1"/>
    <xf numFmtId="2" fontId="2" fillId="2" borderId="9" xfId="0" applyNumberFormat="1" applyFont="1" applyFill="1" applyBorder="1" applyAlignment="1">
      <alignment horizontal="center" vertical="center"/>
    </xf>
    <xf numFmtId="2" fontId="2" fillId="2" borderId="10" xfId="0" applyNumberFormat="1" applyFont="1" applyFill="1" applyBorder="1" applyAlignment="1">
      <alignment horizontal="center" vertical="center"/>
    </xf>
    <xf numFmtId="1" fontId="2" fillId="2" borderId="7" xfId="0" applyNumberFormat="1" applyFont="1" applyFill="1" applyBorder="1" applyAlignment="1">
      <alignment horizontal="center" vertical="center"/>
    </xf>
    <xf numFmtId="0" fontId="0" fillId="0" borderId="0" xfId="0" applyFill="1"/>
    <xf numFmtId="2" fontId="0" fillId="0" borderId="1" xfId="0" applyNumberFormat="1" applyFill="1" applyBorder="1" applyAlignment="1">
      <alignment horizontal="center" vertical="center"/>
    </xf>
    <xf numFmtId="2" fontId="0" fillId="0" borderId="3" xfId="0" applyNumberFormat="1" applyFill="1" applyBorder="1" applyAlignment="1">
      <alignment horizontal="center" vertical="center"/>
    </xf>
    <xf numFmtId="2" fontId="0" fillId="0" borderId="0" xfId="0" applyNumberFormat="1" applyFill="1" applyAlignment="1">
      <alignment horizontal="center" vertical="center"/>
    </xf>
    <xf numFmtId="0" fontId="0" fillId="0" borderId="1" xfId="0" applyFill="1" applyBorder="1" applyAlignment="1">
      <alignment horizontal="center"/>
    </xf>
    <xf numFmtId="187" fontId="0" fillId="0" borderId="1" xfId="0" applyNumberFormat="1" applyFill="1" applyBorder="1" applyAlignment="1">
      <alignment horizontal="center"/>
    </xf>
    <xf numFmtId="2" fontId="0" fillId="0" borderId="0" xfId="0" applyNumberFormat="1" applyFill="1" applyAlignment="1">
      <alignment horizontal="center"/>
    </xf>
    <xf numFmtId="2" fontId="0" fillId="0" borderId="1" xfId="0" applyNumberFormat="1" applyFill="1" applyBorder="1" applyAlignment="1">
      <alignment horizontal="center"/>
    </xf>
    <xf numFmtId="2" fontId="0" fillId="0" borderId="8" xfId="0" applyNumberFormat="1" applyFill="1" applyBorder="1" applyAlignment="1">
      <alignment horizontal="center"/>
    </xf>
    <xf numFmtId="2" fontId="0" fillId="0" borderId="7" xfId="0" applyNumberFormat="1" applyFill="1" applyBorder="1" applyAlignment="1">
      <alignment horizontal="center" vertical="center"/>
    </xf>
    <xf numFmtId="187" fontId="0" fillId="0" borderId="4" xfId="0" applyNumberFormat="1" applyFill="1" applyBorder="1" applyAlignment="1">
      <alignment horizontal="center"/>
    </xf>
    <xf numFmtId="2" fontId="0" fillId="0" borderId="0" xfId="0" applyNumberFormat="1" applyFill="1" applyAlignment="1">
      <alignment horizontal="center" vertical="center"/>
    </xf>
    <xf numFmtId="0" fontId="2" fillId="2" borderId="0" xfId="0" applyFont="1" applyFill="1" applyAlignment="1"/>
    <xf numFmtId="2" fontId="2" fillId="2" borderId="0" xfId="0" applyNumberFormat="1" applyFont="1" applyFill="1" applyAlignment="1">
      <alignment horizontal="center" vertical="center"/>
    </xf>
    <xf numFmtId="2" fontId="2" fillId="2" borderId="0" xfId="0" applyNumberFormat="1" applyFont="1" applyFill="1" applyAlignment="1">
      <alignment horizontal="center"/>
    </xf>
    <xf numFmtId="0" fontId="0" fillId="2" borderId="0" xfId="0" applyFill="1"/>
    <xf numFmtId="0" fontId="1" fillId="2" borderId="0" xfId="0" applyFont="1" applyFill="1" applyAlignment="1">
      <alignment vertical="center"/>
    </xf>
    <xf numFmtId="2" fontId="0" fillId="2" borderId="0" xfId="0" applyNumberFormat="1" applyFill="1" applyAlignment="1">
      <alignment horizontal="center" vertical="center"/>
    </xf>
    <xf numFmtId="2" fontId="0" fillId="2" borderId="11" xfId="0" applyNumberFormat="1" applyFill="1" applyBorder="1" applyAlignment="1">
      <alignment horizontal="left" vertical="center"/>
    </xf>
    <xf numFmtId="0" fontId="3" fillId="2" borderId="0" xfId="0" applyFont="1" applyFill="1" applyAlignment="1">
      <alignment vertical="center"/>
    </xf>
    <xf numFmtId="0" fontId="2" fillId="2" borderId="13" xfId="0" applyFont="1" applyFill="1" applyBorder="1"/>
    <xf numFmtId="0" fontId="2" fillId="2" borderId="1" xfId="0" applyFont="1" applyFill="1" applyBorder="1" applyAlignment="1">
      <alignment horizontal="center"/>
    </xf>
    <xf numFmtId="187" fontId="2" fillId="2" borderId="1" xfId="0" applyNumberFormat="1" applyFont="1" applyFill="1" applyBorder="1" applyAlignment="1">
      <alignment horizontal="center"/>
    </xf>
    <xf numFmtId="2" fontId="2" fillId="2" borderId="8" xfId="0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187" fontId="2" fillId="2" borderId="1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0" fontId="2" fillId="2" borderId="10" xfId="0" applyFont="1" applyFill="1" applyBorder="1" applyAlignment="1">
      <alignment vertical="center"/>
    </xf>
    <xf numFmtId="0" fontId="9" fillId="0" borderId="0" xfId="0" applyFont="1" applyFill="1"/>
    <xf numFmtId="2" fontId="9" fillId="0" borderId="0" xfId="0" applyNumberFormat="1" applyFont="1" applyFill="1" applyAlignment="1">
      <alignment horizontal="center"/>
    </xf>
    <xf numFmtId="0" fontId="7" fillId="0" borderId="0" xfId="0" applyFont="1" applyFill="1" applyAlignment="1">
      <alignment vertical="center"/>
    </xf>
    <xf numFmtId="0" fontId="9" fillId="0" borderId="13" xfId="0" applyFont="1" applyFill="1" applyBorder="1"/>
    <xf numFmtId="0" fontId="7" fillId="0" borderId="0" xfId="0" applyFont="1" applyFill="1" applyAlignment="1">
      <alignment horizontal="center" vertical="center"/>
    </xf>
    <xf numFmtId="2" fontId="9" fillId="0" borderId="1" xfId="0" applyNumberFormat="1" applyFont="1" applyFill="1" applyBorder="1" applyAlignment="1">
      <alignment horizontal="center" vertical="center"/>
    </xf>
    <xf numFmtId="2" fontId="9" fillId="0" borderId="0" xfId="0" applyNumberFormat="1" applyFont="1" applyFill="1" applyAlignment="1">
      <alignment horizontal="center" vertical="center"/>
    </xf>
    <xf numFmtId="2" fontId="10" fillId="0" borderId="2" xfId="0" applyNumberFormat="1" applyFont="1" applyFill="1" applyBorder="1" applyAlignment="1">
      <alignment horizontal="center" vertical="center"/>
    </xf>
    <xf numFmtId="1" fontId="9" fillId="0" borderId="1" xfId="0" applyNumberFormat="1" applyFont="1" applyFill="1" applyBorder="1" applyAlignment="1">
      <alignment horizontal="center" vertical="center"/>
    </xf>
    <xf numFmtId="1" fontId="9" fillId="0" borderId="2" xfId="0" applyNumberFormat="1" applyFont="1" applyFill="1" applyBorder="1" applyAlignment="1">
      <alignment horizontal="center" vertical="center"/>
    </xf>
    <xf numFmtId="2" fontId="9" fillId="0" borderId="2" xfId="0" applyNumberFormat="1" applyFont="1" applyFill="1" applyBorder="1" applyAlignment="1">
      <alignment horizontal="center" vertical="center"/>
    </xf>
    <xf numFmtId="2" fontId="9" fillId="0" borderId="3" xfId="0" applyNumberFormat="1" applyFont="1" applyFill="1" applyBorder="1" applyAlignment="1">
      <alignment horizontal="center" vertical="center"/>
    </xf>
    <xf numFmtId="1" fontId="9" fillId="0" borderId="0" xfId="0" applyNumberFormat="1" applyFont="1" applyFill="1" applyAlignment="1">
      <alignment horizontal="center" vertical="center"/>
    </xf>
    <xf numFmtId="1" fontId="9" fillId="0" borderId="7" xfId="0" applyNumberFormat="1" applyFont="1" applyFill="1" applyBorder="1" applyAlignment="1">
      <alignment horizontal="center" vertical="center"/>
    </xf>
    <xf numFmtId="2" fontId="9" fillId="0" borderId="9" xfId="0" applyNumberFormat="1" applyFont="1" applyFill="1" applyBorder="1" applyAlignment="1">
      <alignment horizontal="center" vertical="center"/>
    </xf>
    <xf numFmtId="2" fontId="9" fillId="0" borderId="10" xfId="0" applyNumberFormat="1" applyFont="1" applyFill="1" applyBorder="1" applyAlignment="1">
      <alignment horizontal="center" vertical="center"/>
    </xf>
    <xf numFmtId="2" fontId="9" fillId="0" borderId="11" xfId="0" applyNumberFormat="1" applyFont="1" applyFill="1" applyBorder="1" applyAlignment="1">
      <alignment horizontal="center" vertical="center"/>
    </xf>
    <xf numFmtId="0" fontId="9" fillId="0" borderId="0" xfId="0" applyFont="1" applyFill="1" applyAlignment="1">
      <alignment horizontal="center"/>
    </xf>
    <xf numFmtId="0" fontId="10" fillId="0" borderId="0" xfId="0" applyFont="1" applyFill="1" applyAlignment="1">
      <alignment horizontal="center"/>
    </xf>
    <xf numFmtId="0" fontId="10" fillId="0" borderId="5" xfId="0" applyFont="1" applyFill="1" applyBorder="1" applyAlignment="1">
      <alignment horizontal="center"/>
    </xf>
    <xf numFmtId="0" fontId="9" fillId="0" borderId="0" xfId="0" applyFont="1" applyFill="1" applyAlignment="1"/>
    <xf numFmtId="2" fontId="9" fillId="0" borderId="8" xfId="0" applyNumberFormat="1" applyFont="1" applyFill="1" applyBorder="1" applyAlignment="1">
      <alignment horizontal="center" vertical="center"/>
    </xf>
    <xf numFmtId="2" fontId="9" fillId="0" borderId="7" xfId="0" applyNumberFormat="1" applyFont="1" applyFill="1" applyBorder="1" applyAlignment="1">
      <alignment horizontal="center" vertical="center"/>
    </xf>
    <xf numFmtId="2" fontId="9" fillId="0" borderId="0" xfId="0" applyNumberFormat="1" applyFont="1" applyFill="1"/>
    <xf numFmtId="2" fontId="9" fillId="0" borderId="3" xfId="0" applyNumberFormat="1" applyFont="1" applyFill="1" applyBorder="1" applyAlignment="1">
      <alignment horizontal="center"/>
    </xf>
    <xf numFmtId="2" fontId="9" fillId="0" borderId="1" xfId="0" applyNumberFormat="1" applyFont="1" applyFill="1" applyBorder="1" applyAlignment="1">
      <alignment horizontal="center"/>
    </xf>
    <xf numFmtId="0" fontId="9" fillId="0" borderId="10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0" fontId="9" fillId="0" borderId="0" xfId="0" applyFont="1" applyFill="1" applyBorder="1"/>
    <xf numFmtId="0" fontId="7" fillId="0" borderId="0" xfId="0" applyFont="1" applyFill="1" applyAlignment="1">
      <alignment horizontal="center" vertical="center"/>
    </xf>
    <xf numFmtId="0" fontId="7" fillId="0" borderId="6" xfId="0" applyFont="1" applyFill="1" applyBorder="1" applyAlignment="1">
      <alignment horizontal="center" vertical="center"/>
    </xf>
    <xf numFmtId="0" fontId="9" fillId="0" borderId="0" xfId="0" applyFont="1" applyFill="1" applyAlignment="1"/>
    <xf numFmtId="2" fontId="9" fillId="0" borderId="0" xfId="0" applyNumberFormat="1" applyFont="1" applyFill="1" applyAlignment="1">
      <alignment horizontal="center" vertical="center"/>
    </xf>
    <xf numFmtId="2" fontId="9" fillId="0" borderId="12" xfId="0" applyNumberFormat="1" applyFont="1" applyFill="1" applyBorder="1" applyAlignment="1">
      <alignment horizontal="center" vertical="center"/>
    </xf>
    <xf numFmtId="2" fontId="9" fillId="0" borderId="0" xfId="0" applyNumberFormat="1" applyFont="1" applyFill="1" applyAlignment="1">
      <alignment horizontal="center"/>
    </xf>
    <xf numFmtId="2" fontId="9" fillId="0" borderId="12" xfId="0" applyNumberFormat="1" applyFont="1" applyFill="1" applyBorder="1" applyAlignment="1">
      <alignment horizontal="center"/>
    </xf>
    <xf numFmtId="0" fontId="8" fillId="0" borderId="0" xfId="0" applyFont="1" applyFill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2" fontId="2" fillId="2" borderId="0" xfId="0" applyNumberFormat="1" applyFont="1" applyFill="1" applyAlignment="1">
      <alignment horizontal="center" vertical="center"/>
    </xf>
    <xf numFmtId="2" fontId="2" fillId="2" borderId="12" xfId="0" applyNumberFormat="1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2" fillId="2" borderId="0" xfId="0" applyFont="1" applyFill="1" applyAlignment="1"/>
    <xf numFmtId="0" fontId="3" fillId="2" borderId="6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</cellXfs>
  <cellStyles count="1">
    <cellStyle name="Normal" xfId="0" builtinId="0"/>
  </cellStyles>
  <dxfs count="53">
    <dxf>
      <font>
        <color theme="0"/>
      </font>
      <fill>
        <patternFill patternType="none">
          <bgColor auto="1"/>
        </patternFill>
      </fill>
    </dxf>
    <dxf>
      <fill>
        <patternFill>
          <bgColor rgb="FFFFC000"/>
        </patternFill>
      </fill>
    </dxf>
    <dxf>
      <fill>
        <patternFill>
          <bgColor theme="7" tint="0.59996337778862885"/>
        </patternFill>
      </fill>
    </dxf>
    <dxf>
      <font>
        <color theme="1"/>
      </font>
      <fill>
        <patternFill patternType="none">
          <bgColor auto="1"/>
        </patternFill>
      </fill>
    </dxf>
    <dxf>
      <fill>
        <patternFill>
          <bgColor theme="1"/>
        </patternFill>
      </fill>
    </dxf>
    <dxf>
      <font>
        <b/>
        <i val="0"/>
        <color rgb="FF92D050"/>
      </font>
      <fill>
        <patternFill>
          <bgColor theme="1"/>
        </patternFill>
      </fill>
    </dxf>
    <dxf>
      <fill>
        <patternFill>
          <bgColor theme="0" tint="-0.14996795556505021"/>
        </patternFill>
      </fill>
    </dxf>
    <dxf>
      <fill>
        <patternFill>
          <bgColor rgb="FF92D050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>
          <bgColor rgb="FF00B0F0"/>
        </patternFill>
      </fill>
    </dxf>
    <dxf>
      <fill>
        <patternFill>
          <bgColor theme="7" tint="0.59996337778862885"/>
        </patternFill>
      </fill>
    </dxf>
    <dxf>
      <fill>
        <patternFill>
          <bgColor theme="0" tint="-0.14996795556505021"/>
        </patternFill>
      </fill>
    </dxf>
    <dxf>
      <fill>
        <patternFill>
          <bgColor rgb="FFFFFF00"/>
        </patternFill>
      </fill>
    </dxf>
    <dxf>
      <font>
        <color theme="1"/>
      </font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ont>
        <b val="0"/>
        <i val="0"/>
      </font>
      <fill>
        <patternFill>
          <bgColor rgb="FF92D050"/>
        </patternFill>
      </fill>
    </dxf>
    <dxf>
      <font>
        <b val="0"/>
        <i val="0"/>
      </font>
      <fill>
        <patternFill>
          <bgColor rgb="FF92D050"/>
        </patternFill>
      </fill>
    </dxf>
    <dxf>
      <font>
        <b val="0"/>
        <i val="0"/>
      </font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b val="0"/>
        <i val="0"/>
      </font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FFC000"/>
        </patternFill>
      </fill>
    </dxf>
    <dxf>
      <fill>
        <patternFill>
          <bgColor theme="7" tint="0.59996337778862885"/>
        </patternFill>
      </fill>
    </dxf>
    <dxf>
      <font>
        <color theme="1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theme="1"/>
        </patternFill>
      </fill>
    </dxf>
    <dxf>
      <font>
        <b/>
        <i val="0"/>
        <color rgb="FF92D050"/>
      </font>
      <fill>
        <patternFill>
          <bgColor theme="1"/>
        </patternFill>
      </fill>
    </dxf>
    <dxf>
      <fill>
        <patternFill>
          <bgColor theme="0" tint="-0.14996795556505021"/>
        </patternFill>
      </fill>
    </dxf>
    <dxf>
      <fill>
        <patternFill>
          <bgColor theme="7" tint="0.59996337778862885"/>
        </patternFill>
      </fill>
    </dxf>
    <dxf>
      <fill>
        <patternFill>
          <bgColor rgb="FFFFFF00"/>
        </patternFill>
      </fill>
    </dxf>
    <dxf>
      <font>
        <color theme="1"/>
      </font>
      <fill>
        <patternFill patternType="none">
          <bgColor auto="1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theme="0" tint="-0.1499679555650502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ont>
        <b val="0"/>
        <i val="0"/>
      </font>
      <fill>
        <patternFill>
          <bgColor rgb="FF92D050"/>
        </patternFill>
      </fill>
    </dxf>
    <dxf>
      <font>
        <b val="0"/>
        <i val="0"/>
      </font>
      <fill>
        <patternFill>
          <bgColor rgb="FF92D050"/>
        </patternFill>
      </fill>
    </dxf>
    <dxf>
      <font>
        <b val="0"/>
        <i val="0"/>
      </font>
      <fill>
        <patternFill>
          <bgColor rgb="FF92D050"/>
        </patternFill>
      </fill>
    </dxf>
    <dxf>
      <font>
        <b val="0"/>
        <i val="0"/>
      </font>
      <fill>
        <patternFill>
          <bgColor rgb="FF92D050"/>
        </patternFill>
      </fill>
    </dxf>
  </dxfs>
  <tableStyles count="0" defaultTableStyle="TableStyleMedium2" defaultPivotStyle="PivotStyleLight16"/>
  <colors>
    <mruColors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12</xdr:col>
      <xdr:colOff>9526</xdr:colOff>
      <xdr:row>13</xdr:row>
      <xdr:rowOff>180975</xdr:rowOff>
    </xdr:from>
    <xdr:ext cx="895350" cy="254621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/>
            <xdr:cNvSpPr txBox="1"/>
          </xdr:nvSpPr>
          <xdr:spPr>
            <a:xfrm>
              <a:off x="8505826" y="2362200"/>
              <a:ext cx="895350" cy="25462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th-TH" sz="16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̂"/>
                            <m:ctrlPr>
                              <a:rPr lang="th-TH" sz="160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US" sz="1600" b="0" i="1">
                                <a:latin typeface="Cambria Math" panose="02040503050406030204" pitchFamily="18" charset="0"/>
                              </a:rPr>
                              <m:t>𝑌</m:t>
                            </m:r>
                          </m:e>
                        </m:acc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  <m:r>
                      <a:rPr lang="en-US" sz="1600" b="0" i="1">
                        <a:latin typeface="Cambria Math" panose="02040503050406030204" pitchFamily="18" charset="0"/>
                      </a:rPr>
                      <m:t>  </m:t>
                    </m:r>
                    <m:r>
                      <a:rPr lang="en-US" sz="1600" b="0" i="0">
                        <a:latin typeface="Cambria Math" panose="02040503050406030204" pitchFamily="18" charset="0"/>
                      </a:rPr>
                      <m:t>=</m:t>
                    </m:r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2" name="TextBox 1"/>
            <xdr:cNvSpPr txBox="1"/>
          </xdr:nvSpPr>
          <xdr:spPr>
            <a:xfrm>
              <a:off x="8505826" y="2362200"/>
              <a:ext cx="895350" cy="25462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n-US" sz="1600" b="0" i="0">
                  <a:latin typeface="Cambria Math" panose="02040503050406030204" pitchFamily="18" charset="0"/>
                </a:rPr>
                <a:t>𝑌</a:t>
              </a:r>
              <a:r>
                <a:rPr lang="th-TH" sz="1600" b="0" i="0">
                  <a:latin typeface="Cambria Math" panose="02040503050406030204" pitchFamily="18" charset="0"/>
                </a:rPr>
                <a:t> ̂_</a:t>
              </a:r>
              <a:r>
                <a:rPr lang="en-US" sz="1600" b="0" i="0">
                  <a:latin typeface="Cambria Math" panose="02040503050406030204" pitchFamily="18" charset="0"/>
                </a:rPr>
                <a:t>𝑡   =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0</xdr:col>
      <xdr:colOff>9525</xdr:colOff>
      <xdr:row>6</xdr:row>
      <xdr:rowOff>276225</xdr:rowOff>
    </xdr:from>
    <xdr:ext cx="676275" cy="25090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6" name="TextBox 5"/>
            <xdr:cNvSpPr txBox="1"/>
          </xdr:nvSpPr>
          <xdr:spPr>
            <a:xfrm>
              <a:off x="9525" y="990600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600" b="0" i="1">
                        <a:latin typeface="Cambria Math" panose="02040503050406030204" pitchFamily="18" charset="0"/>
                      </a:rPr>
                      <m:t>𝑡</m:t>
                    </m:r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6" name="TextBox 5"/>
            <xdr:cNvSpPr txBox="1"/>
          </xdr:nvSpPr>
          <xdr:spPr>
            <a:xfrm>
              <a:off x="9525" y="990600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n-US" sz="1600" b="0" i="0">
                  <a:latin typeface="Cambria Math" panose="02040503050406030204" pitchFamily="18" charset="0"/>
                </a:rPr>
                <a:t>𝑡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1</xdr:col>
      <xdr:colOff>9525</xdr:colOff>
      <xdr:row>6</xdr:row>
      <xdr:rowOff>276225</xdr:rowOff>
    </xdr:from>
    <xdr:ext cx="676275" cy="25090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7" name="TextBox 6"/>
            <xdr:cNvSpPr txBox="1"/>
          </xdr:nvSpPr>
          <xdr:spPr>
            <a:xfrm>
              <a:off x="695325" y="990600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th-TH" sz="16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𝑌</m:t>
                        </m:r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7" name="TextBox 6"/>
            <xdr:cNvSpPr txBox="1"/>
          </xdr:nvSpPr>
          <xdr:spPr>
            <a:xfrm>
              <a:off x="695325" y="990600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n-US" sz="1600" b="0" i="0">
                  <a:latin typeface="Cambria Math" panose="02040503050406030204" pitchFamily="18" charset="0"/>
                </a:rPr>
                <a:t>𝑌</a:t>
              </a:r>
              <a:r>
                <a:rPr lang="th-TH" sz="1600" b="0" i="0">
                  <a:latin typeface="Cambria Math" panose="02040503050406030204" pitchFamily="18" charset="0"/>
                </a:rPr>
                <a:t>_</a:t>
              </a:r>
              <a:r>
                <a:rPr lang="en-US" sz="1600" b="0" i="0">
                  <a:latin typeface="Cambria Math" panose="02040503050406030204" pitchFamily="18" charset="0"/>
                </a:rPr>
                <a:t>𝑡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2</xdr:col>
      <xdr:colOff>9525</xdr:colOff>
      <xdr:row>6</xdr:row>
      <xdr:rowOff>276225</xdr:rowOff>
    </xdr:from>
    <xdr:ext cx="676275" cy="25090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8" name="TextBox 7"/>
            <xdr:cNvSpPr txBox="1"/>
          </xdr:nvSpPr>
          <xdr:spPr>
            <a:xfrm>
              <a:off x="1381125" y="990600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th-TH" sz="16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𝑀𝐴</m:t>
                        </m:r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8" name="TextBox 7"/>
            <xdr:cNvSpPr txBox="1"/>
          </xdr:nvSpPr>
          <xdr:spPr>
            <a:xfrm>
              <a:off x="1381125" y="990600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th-TH" sz="1600" i="0">
                  <a:latin typeface="Cambria Math" panose="02040503050406030204" pitchFamily="18" charset="0"/>
                </a:rPr>
                <a:t>〖</a:t>
              </a:r>
              <a:r>
                <a:rPr lang="en-US" sz="1600" b="0" i="0">
                  <a:latin typeface="Cambria Math" panose="02040503050406030204" pitchFamily="18" charset="0"/>
                </a:rPr>
                <a:t>𝑀𝐴</a:t>
              </a:r>
              <a:r>
                <a:rPr lang="th-TH" sz="1600" b="0" i="0">
                  <a:latin typeface="Cambria Math" panose="02040503050406030204" pitchFamily="18" charset="0"/>
                </a:rPr>
                <a:t>〗_</a:t>
              </a:r>
              <a:r>
                <a:rPr lang="en-US" sz="1600" b="0" i="0">
                  <a:latin typeface="Cambria Math" panose="02040503050406030204" pitchFamily="18" charset="0"/>
                </a:rPr>
                <a:t>𝑡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3</xdr:col>
      <xdr:colOff>9525</xdr:colOff>
      <xdr:row>6</xdr:row>
      <xdr:rowOff>276225</xdr:rowOff>
    </xdr:from>
    <xdr:ext cx="676275" cy="25090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9" name="TextBox 8"/>
            <xdr:cNvSpPr txBox="1"/>
          </xdr:nvSpPr>
          <xdr:spPr>
            <a:xfrm>
              <a:off x="2066925" y="990600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Sup>
                      <m:sSubSupPr>
                        <m:ctrlPr>
                          <a:rPr lang="th-TH" sz="1600" i="1">
                            <a:latin typeface="Cambria Math" panose="02040503050406030204" pitchFamily="18" charset="0"/>
                          </a:rPr>
                        </m:ctrlPr>
                      </m:sSubSupPr>
                      <m:e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𝑀𝐴</m:t>
                        </m:r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  <m:sup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′</m:t>
                        </m:r>
                      </m:sup>
                    </m:sSubSup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9" name="TextBox 8"/>
            <xdr:cNvSpPr txBox="1"/>
          </xdr:nvSpPr>
          <xdr:spPr>
            <a:xfrm>
              <a:off x="2066925" y="990600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th-TH" sz="1600" i="0">
                  <a:latin typeface="Cambria Math" panose="02040503050406030204" pitchFamily="18" charset="0"/>
                </a:rPr>
                <a:t>〖</a:t>
              </a:r>
              <a:r>
                <a:rPr lang="en-US" sz="1600" b="0" i="0">
                  <a:latin typeface="Cambria Math" panose="02040503050406030204" pitchFamily="18" charset="0"/>
                </a:rPr>
                <a:t>𝑀𝐴</a:t>
              </a:r>
              <a:r>
                <a:rPr lang="th-TH" sz="1600" b="0" i="0">
                  <a:latin typeface="Cambria Math" panose="02040503050406030204" pitchFamily="18" charset="0"/>
                </a:rPr>
                <a:t>〗_</a:t>
              </a:r>
              <a:r>
                <a:rPr lang="en-US" sz="1600" b="0" i="0">
                  <a:latin typeface="Cambria Math" panose="02040503050406030204" pitchFamily="18" charset="0"/>
                </a:rPr>
                <a:t>𝑡</a:t>
              </a:r>
              <a:r>
                <a:rPr lang="th-TH" sz="1600" b="0" i="0">
                  <a:latin typeface="Cambria Math" panose="02040503050406030204" pitchFamily="18" charset="0"/>
                </a:rPr>
                <a:t>^</a:t>
              </a:r>
              <a:r>
                <a:rPr lang="en-US" sz="1600" b="0" i="0">
                  <a:latin typeface="Cambria Math" panose="02040503050406030204" pitchFamily="18" charset="0"/>
                </a:rPr>
                <a:t>′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4</xdr:col>
      <xdr:colOff>9525</xdr:colOff>
      <xdr:row>6</xdr:row>
      <xdr:rowOff>276225</xdr:rowOff>
    </xdr:from>
    <xdr:ext cx="676275" cy="25289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0" name="TextBox 9"/>
            <xdr:cNvSpPr txBox="1"/>
          </xdr:nvSpPr>
          <xdr:spPr>
            <a:xfrm>
              <a:off x="2752725" y="990600"/>
              <a:ext cx="676275" cy="25289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th-TH" sz="16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̂"/>
                            <m:ctrlPr>
                              <a:rPr lang="th-TH" sz="160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US" sz="1600" b="0" i="1">
                                <a:latin typeface="Cambria Math" panose="02040503050406030204" pitchFamily="18" charset="0"/>
                              </a:rPr>
                              <m:t>𝑇</m:t>
                            </m:r>
                          </m:e>
                        </m:acc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10" name="TextBox 9"/>
            <xdr:cNvSpPr txBox="1"/>
          </xdr:nvSpPr>
          <xdr:spPr>
            <a:xfrm>
              <a:off x="2752725" y="990600"/>
              <a:ext cx="676275" cy="25289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n-US" sz="1600" b="0" i="0">
                  <a:latin typeface="Cambria Math" panose="02040503050406030204" pitchFamily="18" charset="0"/>
                </a:rPr>
                <a:t>𝑇</a:t>
              </a:r>
              <a:r>
                <a:rPr lang="th-TH" sz="1600" b="0" i="0">
                  <a:latin typeface="Cambria Math" panose="02040503050406030204" pitchFamily="18" charset="0"/>
                </a:rPr>
                <a:t> ̂_</a:t>
              </a:r>
              <a:r>
                <a:rPr lang="en-US" sz="1600" b="0" i="0">
                  <a:latin typeface="Cambria Math" panose="02040503050406030204" pitchFamily="18" charset="0"/>
                </a:rPr>
                <a:t>𝑡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5</xdr:col>
      <xdr:colOff>9525</xdr:colOff>
      <xdr:row>6</xdr:row>
      <xdr:rowOff>276225</xdr:rowOff>
    </xdr:from>
    <xdr:ext cx="771525" cy="25962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1" name="TextBox 10"/>
            <xdr:cNvSpPr txBox="1"/>
          </xdr:nvSpPr>
          <xdr:spPr>
            <a:xfrm>
              <a:off x="3438525" y="990600"/>
              <a:ext cx="771525" cy="25962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th-TH" sz="16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̂"/>
                            <m:ctrlPr>
                              <a:rPr lang="th-TH" sz="160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US" sz="16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𝛽</m:t>
                            </m:r>
                          </m:e>
                        </m:acc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1</m:t>
                        </m:r>
                      </m:sub>
                    </m:sSub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11" name="TextBox 10"/>
            <xdr:cNvSpPr txBox="1"/>
          </xdr:nvSpPr>
          <xdr:spPr>
            <a:xfrm>
              <a:off x="3438525" y="990600"/>
              <a:ext cx="771525" cy="25962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n-US" sz="16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𝛽</a:t>
              </a:r>
              <a:r>
                <a:rPr lang="th-TH" sz="16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 ̂_</a:t>
              </a:r>
              <a:r>
                <a:rPr lang="en-US" sz="1600" b="0" i="0">
                  <a:latin typeface="Cambria Math" panose="02040503050406030204" pitchFamily="18" charset="0"/>
                </a:rPr>
                <a:t>1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6</xdr:col>
      <xdr:colOff>9525</xdr:colOff>
      <xdr:row>6</xdr:row>
      <xdr:rowOff>276225</xdr:rowOff>
    </xdr:from>
    <xdr:ext cx="771525" cy="25962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3" name="TextBox 12"/>
            <xdr:cNvSpPr txBox="1"/>
          </xdr:nvSpPr>
          <xdr:spPr>
            <a:xfrm>
              <a:off x="4219575" y="990600"/>
              <a:ext cx="771525" cy="25962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th-TH" sz="16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̂"/>
                            <m:ctrlPr>
                              <a:rPr lang="th-TH" sz="160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US" sz="16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𝑌</m:t>
                            </m:r>
                          </m:e>
                        </m:acc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𝑡</m:t>
                        </m:r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+1</m:t>
                        </m:r>
                      </m:sub>
                    </m:sSub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13" name="TextBox 12"/>
            <xdr:cNvSpPr txBox="1"/>
          </xdr:nvSpPr>
          <xdr:spPr>
            <a:xfrm>
              <a:off x="4219575" y="990600"/>
              <a:ext cx="771525" cy="25962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n-US" sz="16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𝑌</a:t>
              </a:r>
              <a:r>
                <a:rPr lang="th-TH" sz="16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 ̂_(</a:t>
              </a:r>
              <a:r>
                <a:rPr lang="en-US" sz="1600" b="0" i="0">
                  <a:latin typeface="Cambria Math" panose="02040503050406030204" pitchFamily="18" charset="0"/>
                </a:rPr>
                <a:t>𝑡+1</a:t>
              </a:r>
              <a:r>
                <a:rPr lang="th-TH" sz="1600" b="0" i="0">
                  <a:latin typeface="Cambria Math" panose="02040503050406030204" pitchFamily="18" charset="0"/>
                </a:rPr>
                <a:t>)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0</xdr:col>
      <xdr:colOff>9525</xdr:colOff>
      <xdr:row>29</xdr:row>
      <xdr:rowOff>276225</xdr:rowOff>
    </xdr:from>
    <xdr:ext cx="676275" cy="25090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3" name="TextBox 22"/>
            <xdr:cNvSpPr txBox="1"/>
          </xdr:nvSpPr>
          <xdr:spPr>
            <a:xfrm>
              <a:off x="9525" y="5457825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600" b="0" i="1">
                        <a:latin typeface="Cambria Math" panose="02040503050406030204" pitchFamily="18" charset="0"/>
                      </a:rPr>
                      <m:t>𝑡</m:t>
                    </m:r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23" name="TextBox 22"/>
            <xdr:cNvSpPr txBox="1"/>
          </xdr:nvSpPr>
          <xdr:spPr>
            <a:xfrm>
              <a:off x="9525" y="5457825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n-US" sz="1600" b="0" i="0">
                  <a:latin typeface="Cambria Math" panose="02040503050406030204" pitchFamily="18" charset="0"/>
                </a:rPr>
                <a:t>𝑡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1</xdr:col>
      <xdr:colOff>9525</xdr:colOff>
      <xdr:row>29</xdr:row>
      <xdr:rowOff>276225</xdr:rowOff>
    </xdr:from>
    <xdr:ext cx="676275" cy="25090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4" name="TextBox 23"/>
            <xdr:cNvSpPr txBox="1"/>
          </xdr:nvSpPr>
          <xdr:spPr>
            <a:xfrm>
              <a:off x="695325" y="5457825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th-TH" sz="16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𝑌</m:t>
                        </m:r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24" name="TextBox 23"/>
            <xdr:cNvSpPr txBox="1"/>
          </xdr:nvSpPr>
          <xdr:spPr>
            <a:xfrm>
              <a:off x="695325" y="5457825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n-US" sz="1600" b="0" i="0">
                  <a:latin typeface="Cambria Math" panose="02040503050406030204" pitchFamily="18" charset="0"/>
                </a:rPr>
                <a:t>𝑌</a:t>
              </a:r>
              <a:r>
                <a:rPr lang="th-TH" sz="1600" b="0" i="0">
                  <a:latin typeface="Cambria Math" panose="02040503050406030204" pitchFamily="18" charset="0"/>
                </a:rPr>
                <a:t>_</a:t>
              </a:r>
              <a:r>
                <a:rPr lang="en-US" sz="1600" b="0" i="0">
                  <a:latin typeface="Cambria Math" panose="02040503050406030204" pitchFamily="18" charset="0"/>
                </a:rPr>
                <a:t>𝑡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2</xdr:col>
      <xdr:colOff>9525</xdr:colOff>
      <xdr:row>29</xdr:row>
      <xdr:rowOff>276225</xdr:rowOff>
    </xdr:from>
    <xdr:ext cx="676275" cy="25090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5" name="TextBox 24"/>
            <xdr:cNvSpPr txBox="1"/>
          </xdr:nvSpPr>
          <xdr:spPr>
            <a:xfrm>
              <a:off x="1381125" y="5457825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th-TH" sz="16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𝑀𝐴</m:t>
                        </m:r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25" name="TextBox 24"/>
            <xdr:cNvSpPr txBox="1"/>
          </xdr:nvSpPr>
          <xdr:spPr>
            <a:xfrm>
              <a:off x="1381125" y="5457825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th-TH" sz="1600" i="0">
                  <a:latin typeface="Cambria Math" panose="02040503050406030204" pitchFamily="18" charset="0"/>
                </a:rPr>
                <a:t>〖</a:t>
              </a:r>
              <a:r>
                <a:rPr lang="en-US" sz="1600" b="0" i="0">
                  <a:latin typeface="Cambria Math" panose="02040503050406030204" pitchFamily="18" charset="0"/>
                </a:rPr>
                <a:t>𝑀𝐴</a:t>
              </a:r>
              <a:r>
                <a:rPr lang="th-TH" sz="1600" b="0" i="0">
                  <a:latin typeface="Cambria Math" panose="02040503050406030204" pitchFamily="18" charset="0"/>
                </a:rPr>
                <a:t>〗_</a:t>
              </a:r>
              <a:r>
                <a:rPr lang="en-US" sz="1600" b="0" i="0">
                  <a:latin typeface="Cambria Math" panose="02040503050406030204" pitchFamily="18" charset="0"/>
                </a:rPr>
                <a:t>𝑡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3</xdr:col>
      <xdr:colOff>9525</xdr:colOff>
      <xdr:row>29</xdr:row>
      <xdr:rowOff>276225</xdr:rowOff>
    </xdr:from>
    <xdr:ext cx="676275" cy="25090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6" name="TextBox 25"/>
            <xdr:cNvSpPr txBox="1"/>
          </xdr:nvSpPr>
          <xdr:spPr>
            <a:xfrm>
              <a:off x="2066925" y="5457825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Sup>
                      <m:sSubSupPr>
                        <m:ctrlPr>
                          <a:rPr lang="th-TH" sz="1600" i="1">
                            <a:latin typeface="Cambria Math" panose="02040503050406030204" pitchFamily="18" charset="0"/>
                          </a:rPr>
                        </m:ctrlPr>
                      </m:sSubSupPr>
                      <m:e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𝑀𝐴</m:t>
                        </m:r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  <m:sup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′</m:t>
                        </m:r>
                      </m:sup>
                    </m:sSubSup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26" name="TextBox 25"/>
            <xdr:cNvSpPr txBox="1"/>
          </xdr:nvSpPr>
          <xdr:spPr>
            <a:xfrm>
              <a:off x="2066925" y="5457825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th-TH" sz="1600" i="0">
                  <a:latin typeface="Cambria Math" panose="02040503050406030204" pitchFamily="18" charset="0"/>
                </a:rPr>
                <a:t>〖</a:t>
              </a:r>
              <a:r>
                <a:rPr lang="en-US" sz="1600" b="0" i="0">
                  <a:latin typeface="Cambria Math" panose="02040503050406030204" pitchFamily="18" charset="0"/>
                </a:rPr>
                <a:t>𝑀𝐴</a:t>
              </a:r>
              <a:r>
                <a:rPr lang="th-TH" sz="1600" b="0" i="0">
                  <a:latin typeface="Cambria Math" panose="02040503050406030204" pitchFamily="18" charset="0"/>
                </a:rPr>
                <a:t>〗_</a:t>
              </a:r>
              <a:r>
                <a:rPr lang="en-US" sz="1600" b="0" i="0">
                  <a:latin typeface="Cambria Math" panose="02040503050406030204" pitchFamily="18" charset="0"/>
                </a:rPr>
                <a:t>𝑡</a:t>
              </a:r>
              <a:r>
                <a:rPr lang="th-TH" sz="1600" b="0" i="0">
                  <a:latin typeface="Cambria Math" panose="02040503050406030204" pitchFamily="18" charset="0"/>
                </a:rPr>
                <a:t>^</a:t>
              </a:r>
              <a:r>
                <a:rPr lang="en-US" sz="1600" b="0" i="0">
                  <a:latin typeface="Cambria Math" panose="02040503050406030204" pitchFamily="18" charset="0"/>
                </a:rPr>
                <a:t>′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4</xdr:col>
      <xdr:colOff>9525</xdr:colOff>
      <xdr:row>29</xdr:row>
      <xdr:rowOff>276225</xdr:rowOff>
    </xdr:from>
    <xdr:ext cx="676275" cy="25289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7" name="TextBox 26"/>
            <xdr:cNvSpPr txBox="1"/>
          </xdr:nvSpPr>
          <xdr:spPr>
            <a:xfrm>
              <a:off x="2752725" y="5457825"/>
              <a:ext cx="676275" cy="25289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th-TH" sz="16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̂"/>
                            <m:ctrlPr>
                              <a:rPr lang="th-TH" sz="160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US" sz="1600" b="0" i="1">
                                <a:latin typeface="Cambria Math" panose="02040503050406030204" pitchFamily="18" charset="0"/>
                              </a:rPr>
                              <m:t>𝑇</m:t>
                            </m:r>
                          </m:e>
                        </m:acc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27" name="TextBox 26"/>
            <xdr:cNvSpPr txBox="1"/>
          </xdr:nvSpPr>
          <xdr:spPr>
            <a:xfrm>
              <a:off x="2752725" y="5457825"/>
              <a:ext cx="676275" cy="25289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n-US" sz="1600" b="0" i="0">
                  <a:latin typeface="Cambria Math" panose="02040503050406030204" pitchFamily="18" charset="0"/>
                </a:rPr>
                <a:t>𝑇</a:t>
              </a:r>
              <a:r>
                <a:rPr lang="th-TH" sz="1600" b="0" i="0">
                  <a:latin typeface="Cambria Math" panose="02040503050406030204" pitchFamily="18" charset="0"/>
                </a:rPr>
                <a:t> ̂_</a:t>
              </a:r>
              <a:r>
                <a:rPr lang="en-US" sz="1600" b="0" i="0">
                  <a:latin typeface="Cambria Math" panose="02040503050406030204" pitchFamily="18" charset="0"/>
                </a:rPr>
                <a:t>𝑡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5</xdr:col>
      <xdr:colOff>9525</xdr:colOff>
      <xdr:row>29</xdr:row>
      <xdr:rowOff>276225</xdr:rowOff>
    </xdr:from>
    <xdr:ext cx="771525" cy="25962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8" name="TextBox 27"/>
            <xdr:cNvSpPr txBox="1"/>
          </xdr:nvSpPr>
          <xdr:spPr>
            <a:xfrm>
              <a:off x="3438525" y="5457825"/>
              <a:ext cx="771525" cy="25962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th-TH" sz="16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̂"/>
                            <m:ctrlPr>
                              <a:rPr lang="th-TH" sz="160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US" sz="16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𝛽</m:t>
                            </m:r>
                          </m:e>
                        </m:acc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1</m:t>
                        </m:r>
                      </m:sub>
                    </m:sSub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28" name="TextBox 27"/>
            <xdr:cNvSpPr txBox="1"/>
          </xdr:nvSpPr>
          <xdr:spPr>
            <a:xfrm>
              <a:off x="3438525" y="5457825"/>
              <a:ext cx="771525" cy="25962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n-US" sz="16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𝛽</a:t>
              </a:r>
              <a:r>
                <a:rPr lang="th-TH" sz="16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 ̂_</a:t>
              </a:r>
              <a:r>
                <a:rPr lang="en-US" sz="1600" b="0" i="0">
                  <a:latin typeface="Cambria Math" panose="02040503050406030204" pitchFamily="18" charset="0"/>
                </a:rPr>
                <a:t>1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6</xdr:col>
      <xdr:colOff>9525</xdr:colOff>
      <xdr:row>29</xdr:row>
      <xdr:rowOff>276225</xdr:rowOff>
    </xdr:from>
    <xdr:ext cx="771525" cy="25962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9" name="TextBox 28"/>
            <xdr:cNvSpPr txBox="1"/>
          </xdr:nvSpPr>
          <xdr:spPr>
            <a:xfrm>
              <a:off x="4219575" y="5457825"/>
              <a:ext cx="771525" cy="25962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th-TH" sz="16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̂"/>
                            <m:ctrlPr>
                              <a:rPr lang="th-TH" sz="160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US" sz="16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𝑌</m:t>
                            </m:r>
                          </m:e>
                        </m:acc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𝑡</m:t>
                        </m:r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+1</m:t>
                        </m:r>
                      </m:sub>
                    </m:sSub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29" name="TextBox 28"/>
            <xdr:cNvSpPr txBox="1"/>
          </xdr:nvSpPr>
          <xdr:spPr>
            <a:xfrm>
              <a:off x="4219575" y="5457825"/>
              <a:ext cx="771525" cy="25962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n-US" sz="16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𝑌</a:t>
              </a:r>
              <a:r>
                <a:rPr lang="th-TH" sz="16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 ̂_(</a:t>
              </a:r>
              <a:r>
                <a:rPr lang="en-US" sz="1600" b="0" i="0">
                  <a:latin typeface="Cambria Math" panose="02040503050406030204" pitchFamily="18" charset="0"/>
                </a:rPr>
                <a:t>𝑡+1</a:t>
              </a:r>
              <a:r>
                <a:rPr lang="th-TH" sz="1600" b="0" i="0">
                  <a:latin typeface="Cambria Math" panose="02040503050406030204" pitchFamily="18" charset="0"/>
                </a:rPr>
                <a:t>)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0</xdr:col>
      <xdr:colOff>9525</xdr:colOff>
      <xdr:row>52</xdr:row>
      <xdr:rowOff>276225</xdr:rowOff>
    </xdr:from>
    <xdr:ext cx="676275" cy="25090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1" name="TextBox 30"/>
            <xdr:cNvSpPr txBox="1"/>
          </xdr:nvSpPr>
          <xdr:spPr>
            <a:xfrm>
              <a:off x="9525" y="9820275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600" b="0" i="1">
                        <a:latin typeface="Cambria Math" panose="02040503050406030204" pitchFamily="18" charset="0"/>
                      </a:rPr>
                      <m:t>𝑡</m:t>
                    </m:r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31" name="TextBox 30"/>
            <xdr:cNvSpPr txBox="1"/>
          </xdr:nvSpPr>
          <xdr:spPr>
            <a:xfrm>
              <a:off x="9525" y="9820275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n-US" sz="1600" b="0" i="0">
                  <a:latin typeface="Cambria Math" panose="02040503050406030204" pitchFamily="18" charset="0"/>
                </a:rPr>
                <a:t>𝑡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1</xdr:col>
      <xdr:colOff>9525</xdr:colOff>
      <xdr:row>52</xdr:row>
      <xdr:rowOff>276225</xdr:rowOff>
    </xdr:from>
    <xdr:ext cx="676275" cy="25090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2" name="TextBox 31"/>
            <xdr:cNvSpPr txBox="1"/>
          </xdr:nvSpPr>
          <xdr:spPr>
            <a:xfrm>
              <a:off x="695325" y="9820275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th-TH" sz="16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𝑌</m:t>
                        </m:r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32" name="TextBox 31"/>
            <xdr:cNvSpPr txBox="1"/>
          </xdr:nvSpPr>
          <xdr:spPr>
            <a:xfrm>
              <a:off x="695325" y="9820275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n-US" sz="1600" b="0" i="0">
                  <a:latin typeface="Cambria Math" panose="02040503050406030204" pitchFamily="18" charset="0"/>
                </a:rPr>
                <a:t>𝑌</a:t>
              </a:r>
              <a:r>
                <a:rPr lang="th-TH" sz="1600" b="0" i="0">
                  <a:latin typeface="Cambria Math" panose="02040503050406030204" pitchFamily="18" charset="0"/>
                </a:rPr>
                <a:t>_</a:t>
              </a:r>
              <a:r>
                <a:rPr lang="en-US" sz="1600" b="0" i="0">
                  <a:latin typeface="Cambria Math" panose="02040503050406030204" pitchFamily="18" charset="0"/>
                </a:rPr>
                <a:t>𝑡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2</xdr:col>
      <xdr:colOff>9525</xdr:colOff>
      <xdr:row>52</xdr:row>
      <xdr:rowOff>276225</xdr:rowOff>
    </xdr:from>
    <xdr:ext cx="676275" cy="25090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3" name="TextBox 32"/>
            <xdr:cNvSpPr txBox="1"/>
          </xdr:nvSpPr>
          <xdr:spPr>
            <a:xfrm>
              <a:off x="1381125" y="9820275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th-TH" sz="16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𝑀𝐴</m:t>
                        </m:r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33" name="TextBox 32"/>
            <xdr:cNvSpPr txBox="1"/>
          </xdr:nvSpPr>
          <xdr:spPr>
            <a:xfrm>
              <a:off x="1381125" y="9820275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th-TH" sz="1600" i="0">
                  <a:latin typeface="Cambria Math" panose="02040503050406030204" pitchFamily="18" charset="0"/>
                </a:rPr>
                <a:t>〖</a:t>
              </a:r>
              <a:r>
                <a:rPr lang="en-US" sz="1600" b="0" i="0">
                  <a:latin typeface="Cambria Math" panose="02040503050406030204" pitchFamily="18" charset="0"/>
                </a:rPr>
                <a:t>𝑀𝐴</a:t>
              </a:r>
              <a:r>
                <a:rPr lang="th-TH" sz="1600" b="0" i="0">
                  <a:latin typeface="Cambria Math" panose="02040503050406030204" pitchFamily="18" charset="0"/>
                </a:rPr>
                <a:t>〗_</a:t>
              </a:r>
              <a:r>
                <a:rPr lang="en-US" sz="1600" b="0" i="0">
                  <a:latin typeface="Cambria Math" panose="02040503050406030204" pitchFamily="18" charset="0"/>
                </a:rPr>
                <a:t>𝑡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3</xdr:col>
      <xdr:colOff>9525</xdr:colOff>
      <xdr:row>52</xdr:row>
      <xdr:rowOff>276225</xdr:rowOff>
    </xdr:from>
    <xdr:ext cx="676275" cy="25090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4" name="TextBox 33"/>
            <xdr:cNvSpPr txBox="1"/>
          </xdr:nvSpPr>
          <xdr:spPr>
            <a:xfrm>
              <a:off x="2066925" y="9820275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Sup>
                      <m:sSubSupPr>
                        <m:ctrlPr>
                          <a:rPr lang="th-TH" sz="1600" i="1">
                            <a:latin typeface="Cambria Math" panose="02040503050406030204" pitchFamily="18" charset="0"/>
                          </a:rPr>
                        </m:ctrlPr>
                      </m:sSubSupPr>
                      <m:e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𝑀𝐴</m:t>
                        </m:r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  <m:sup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′</m:t>
                        </m:r>
                      </m:sup>
                    </m:sSubSup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34" name="TextBox 33"/>
            <xdr:cNvSpPr txBox="1"/>
          </xdr:nvSpPr>
          <xdr:spPr>
            <a:xfrm>
              <a:off x="2066925" y="9820275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th-TH" sz="1600" i="0">
                  <a:latin typeface="Cambria Math" panose="02040503050406030204" pitchFamily="18" charset="0"/>
                </a:rPr>
                <a:t>〖</a:t>
              </a:r>
              <a:r>
                <a:rPr lang="en-US" sz="1600" b="0" i="0">
                  <a:latin typeface="Cambria Math" panose="02040503050406030204" pitchFamily="18" charset="0"/>
                </a:rPr>
                <a:t>𝑀𝐴</a:t>
              </a:r>
              <a:r>
                <a:rPr lang="th-TH" sz="1600" b="0" i="0">
                  <a:latin typeface="Cambria Math" panose="02040503050406030204" pitchFamily="18" charset="0"/>
                </a:rPr>
                <a:t>〗_</a:t>
              </a:r>
              <a:r>
                <a:rPr lang="en-US" sz="1600" b="0" i="0">
                  <a:latin typeface="Cambria Math" panose="02040503050406030204" pitchFamily="18" charset="0"/>
                </a:rPr>
                <a:t>𝑡</a:t>
              </a:r>
              <a:r>
                <a:rPr lang="th-TH" sz="1600" b="0" i="0">
                  <a:latin typeface="Cambria Math" panose="02040503050406030204" pitchFamily="18" charset="0"/>
                </a:rPr>
                <a:t>^</a:t>
              </a:r>
              <a:r>
                <a:rPr lang="en-US" sz="1600" b="0" i="0">
                  <a:latin typeface="Cambria Math" panose="02040503050406030204" pitchFamily="18" charset="0"/>
                </a:rPr>
                <a:t>′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4</xdr:col>
      <xdr:colOff>9525</xdr:colOff>
      <xdr:row>52</xdr:row>
      <xdr:rowOff>276225</xdr:rowOff>
    </xdr:from>
    <xdr:ext cx="676275" cy="25289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5" name="TextBox 34"/>
            <xdr:cNvSpPr txBox="1"/>
          </xdr:nvSpPr>
          <xdr:spPr>
            <a:xfrm>
              <a:off x="2752725" y="9820275"/>
              <a:ext cx="676275" cy="25289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th-TH" sz="16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̂"/>
                            <m:ctrlPr>
                              <a:rPr lang="th-TH" sz="160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US" sz="1600" b="0" i="1">
                                <a:latin typeface="Cambria Math" panose="02040503050406030204" pitchFamily="18" charset="0"/>
                              </a:rPr>
                              <m:t>𝑇</m:t>
                            </m:r>
                          </m:e>
                        </m:acc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35" name="TextBox 34"/>
            <xdr:cNvSpPr txBox="1"/>
          </xdr:nvSpPr>
          <xdr:spPr>
            <a:xfrm>
              <a:off x="2752725" y="9820275"/>
              <a:ext cx="676275" cy="25289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n-US" sz="1600" b="0" i="0">
                  <a:latin typeface="Cambria Math" panose="02040503050406030204" pitchFamily="18" charset="0"/>
                </a:rPr>
                <a:t>𝑇</a:t>
              </a:r>
              <a:r>
                <a:rPr lang="th-TH" sz="1600" b="0" i="0">
                  <a:latin typeface="Cambria Math" panose="02040503050406030204" pitchFamily="18" charset="0"/>
                </a:rPr>
                <a:t> ̂_</a:t>
              </a:r>
              <a:r>
                <a:rPr lang="en-US" sz="1600" b="0" i="0">
                  <a:latin typeface="Cambria Math" panose="02040503050406030204" pitchFamily="18" charset="0"/>
                </a:rPr>
                <a:t>𝑡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5</xdr:col>
      <xdr:colOff>9525</xdr:colOff>
      <xdr:row>52</xdr:row>
      <xdr:rowOff>276225</xdr:rowOff>
    </xdr:from>
    <xdr:ext cx="771525" cy="25962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6" name="TextBox 35"/>
            <xdr:cNvSpPr txBox="1"/>
          </xdr:nvSpPr>
          <xdr:spPr>
            <a:xfrm>
              <a:off x="3438525" y="9820275"/>
              <a:ext cx="771525" cy="25962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th-TH" sz="16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̂"/>
                            <m:ctrlPr>
                              <a:rPr lang="th-TH" sz="160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US" sz="16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𝛽</m:t>
                            </m:r>
                          </m:e>
                        </m:acc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1</m:t>
                        </m:r>
                      </m:sub>
                    </m:sSub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36" name="TextBox 35"/>
            <xdr:cNvSpPr txBox="1"/>
          </xdr:nvSpPr>
          <xdr:spPr>
            <a:xfrm>
              <a:off x="3438525" y="9820275"/>
              <a:ext cx="771525" cy="25962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n-US" sz="16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𝛽</a:t>
              </a:r>
              <a:r>
                <a:rPr lang="th-TH" sz="16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 ̂_</a:t>
              </a:r>
              <a:r>
                <a:rPr lang="en-US" sz="1600" b="0" i="0">
                  <a:latin typeface="Cambria Math" panose="02040503050406030204" pitchFamily="18" charset="0"/>
                </a:rPr>
                <a:t>1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6</xdr:col>
      <xdr:colOff>9525</xdr:colOff>
      <xdr:row>52</xdr:row>
      <xdr:rowOff>276225</xdr:rowOff>
    </xdr:from>
    <xdr:ext cx="771525" cy="25962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7" name="TextBox 36"/>
            <xdr:cNvSpPr txBox="1"/>
          </xdr:nvSpPr>
          <xdr:spPr>
            <a:xfrm>
              <a:off x="4219575" y="9820275"/>
              <a:ext cx="771525" cy="25962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th-TH" sz="16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̂"/>
                            <m:ctrlPr>
                              <a:rPr lang="th-TH" sz="160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US" sz="16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𝑌</m:t>
                            </m:r>
                          </m:e>
                        </m:acc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𝑡</m:t>
                        </m:r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+1</m:t>
                        </m:r>
                      </m:sub>
                    </m:sSub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37" name="TextBox 36"/>
            <xdr:cNvSpPr txBox="1"/>
          </xdr:nvSpPr>
          <xdr:spPr>
            <a:xfrm>
              <a:off x="4219575" y="9820275"/>
              <a:ext cx="771525" cy="25962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n-US" sz="16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𝑌</a:t>
              </a:r>
              <a:r>
                <a:rPr lang="th-TH" sz="16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 ̂_(</a:t>
              </a:r>
              <a:r>
                <a:rPr lang="en-US" sz="1600" b="0" i="0">
                  <a:latin typeface="Cambria Math" panose="02040503050406030204" pitchFamily="18" charset="0"/>
                </a:rPr>
                <a:t>𝑡+1</a:t>
              </a:r>
              <a:r>
                <a:rPr lang="th-TH" sz="1600" b="0" i="0">
                  <a:latin typeface="Cambria Math" panose="02040503050406030204" pitchFamily="18" charset="0"/>
                </a:rPr>
                <a:t>)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7</xdr:col>
      <xdr:colOff>9525</xdr:colOff>
      <xdr:row>6</xdr:row>
      <xdr:rowOff>276225</xdr:rowOff>
    </xdr:from>
    <xdr:ext cx="771525" cy="25090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9" name="TextBox 38"/>
            <xdr:cNvSpPr txBox="1"/>
          </xdr:nvSpPr>
          <xdr:spPr>
            <a:xfrm>
              <a:off x="5000625" y="990600"/>
              <a:ext cx="77152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Sup>
                      <m:sSubSupPr>
                        <m:ctrlPr>
                          <a:rPr lang="th-TH" sz="1600" i="1">
                            <a:latin typeface="Cambria Math" panose="02040503050406030204" pitchFamily="18" charset="0"/>
                          </a:rPr>
                        </m:ctrlPr>
                      </m:sSubSupPr>
                      <m:e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𝑒</m:t>
                        </m:r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  <m:sup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2</m:t>
                        </m:r>
                      </m:sup>
                    </m:sSubSup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39" name="TextBox 38"/>
            <xdr:cNvSpPr txBox="1"/>
          </xdr:nvSpPr>
          <xdr:spPr>
            <a:xfrm>
              <a:off x="5000625" y="990600"/>
              <a:ext cx="77152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n-US" sz="1600" b="0" i="0">
                  <a:latin typeface="Cambria Math" panose="02040503050406030204" pitchFamily="18" charset="0"/>
                </a:rPr>
                <a:t>𝑒</a:t>
              </a:r>
              <a:r>
                <a:rPr lang="th-TH" sz="1600" b="0" i="0">
                  <a:latin typeface="Cambria Math" panose="02040503050406030204" pitchFamily="18" charset="0"/>
                </a:rPr>
                <a:t>_</a:t>
              </a:r>
              <a:r>
                <a:rPr lang="en-US" sz="1600" b="0" i="0">
                  <a:latin typeface="Cambria Math" panose="02040503050406030204" pitchFamily="18" charset="0"/>
                </a:rPr>
                <a:t>𝑡</a:t>
              </a:r>
              <a:r>
                <a:rPr lang="th-TH" sz="1600" b="0" i="0">
                  <a:latin typeface="Cambria Math" panose="02040503050406030204" pitchFamily="18" charset="0"/>
                </a:rPr>
                <a:t>^</a:t>
              </a:r>
              <a:r>
                <a:rPr lang="en-US" sz="1600" b="0" i="0">
                  <a:latin typeface="Cambria Math" panose="02040503050406030204" pitchFamily="18" charset="0"/>
                </a:rPr>
                <a:t>2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7</xdr:col>
      <xdr:colOff>9525</xdr:colOff>
      <xdr:row>29</xdr:row>
      <xdr:rowOff>276225</xdr:rowOff>
    </xdr:from>
    <xdr:ext cx="771525" cy="25090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0" name="TextBox 39"/>
            <xdr:cNvSpPr txBox="1"/>
          </xdr:nvSpPr>
          <xdr:spPr>
            <a:xfrm>
              <a:off x="5000625" y="5457825"/>
              <a:ext cx="77152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Sup>
                      <m:sSubSupPr>
                        <m:ctrlPr>
                          <a:rPr lang="th-TH" sz="1600" i="1">
                            <a:latin typeface="Cambria Math" panose="02040503050406030204" pitchFamily="18" charset="0"/>
                          </a:rPr>
                        </m:ctrlPr>
                      </m:sSubSupPr>
                      <m:e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𝑒</m:t>
                        </m:r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  <m:sup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2</m:t>
                        </m:r>
                      </m:sup>
                    </m:sSubSup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40" name="TextBox 39"/>
            <xdr:cNvSpPr txBox="1"/>
          </xdr:nvSpPr>
          <xdr:spPr>
            <a:xfrm>
              <a:off x="5000625" y="5457825"/>
              <a:ext cx="77152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n-US" sz="1600" b="0" i="0">
                  <a:latin typeface="Cambria Math" panose="02040503050406030204" pitchFamily="18" charset="0"/>
                </a:rPr>
                <a:t>𝑒</a:t>
              </a:r>
              <a:r>
                <a:rPr lang="th-TH" sz="1600" b="0" i="0">
                  <a:latin typeface="Cambria Math" panose="02040503050406030204" pitchFamily="18" charset="0"/>
                </a:rPr>
                <a:t>_</a:t>
              </a:r>
              <a:r>
                <a:rPr lang="en-US" sz="1600" b="0" i="0">
                  <a:latin typeface="Cambria Math" panose="02040503050406030204" pitchFamily="18" charset="0"/>
                </a:rPr>
                <a:t>𝑡</a:t>
              </a:r>
              <a:r>
                <a:rPr lang="th-TH" sz="1600" b="0" i="0">
                  <a:latin typeface="Cambria Math" panose="02040503050406030204" pitchFamily="18" charset="0"/>
                </a:rPr>
                <a:t>^</a:t>
              </a:r>
              <a:r>
                <a:rPr lang="en-US" sz="1600" b="0" i="0">
                  <a:latin typeface="Cambria Math" panose="02040503050406030204" pitchFamily="18" charset="0"/>
                </a:rPr>
                <a:t>2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7</xdr:col>
      <xdr:colOff>9525</xdr:colOff>
      <xdr:row>52</xdr:row>
      <xdr:rowOff>276225</xdr:rowOff>
    </xdr:from>
    <xdr:ext cx="771525" cy="25090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1" name="TextBox 40"/>
            <xdr:cNvSpPr txBox="1"/>
          </xdr:nvSpPr>
          <xdr:spPr>
            <a:xfrm>
              <a:off x="5000625" y="9820275"/>
              <a:ext cx="77152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Sup>
                      <m:sSubSupPr>
                        <m:ctrlPr>
                          <a:rPr lang="th-TH" sz="1600" i="1">
                            <a:latin typeface="Cambria Math" panose="02040503050406030204" pitchFamily="18" charset="0"/>
                          </a:rPr>
                        </m:ctrlPr>
                      </m:sSubSupPr>
                      <m:e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𝑒</m:t>
                        </m:r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  <m:sup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2</m:t>
                        </m:r>
                      </m:sup>
                    </m:sSubSup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41" name="TextBox 40"/>
            <xdr:cNvSpPr txBox="1"/>
          </xdr:nvSpPr>
          <xdr:spPr>
            <a:xfrm>
              <a:off x="5000625" y="9820275"/>
              <a:ext cx="77152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n-US" sz="1600" b="0" i="0">
                  <a:latin typeface="Cambria Math" panose="02040503050406030204" pitchFamily="18" charset="0"/>
                </a:rPr>
                <a:t>𝑒</a:t>
              </a:r>
              <a:r>
                <a:rPr lang="th-TH" sz="1600" b="0" i="0">
                  <a:latin typeface="Cambria Math" panose="02040503050406030204" pitchFamily="18" charset="0"/>
                </a:rPr>
                <a:t>_</a:t>
              </a:r>
              <a:r>
                <a:rPr lang="en-US" sz="1600" b="0" i="0">
                  <a:latin typeface="Cambria Math" panose="02040503050406030204" pitchFamily="18" charset="0"/>
                </a:rPr>
                <a:t>𝑡</a:t>
              </a:r>
              <a:r>
                <a:rPr lang="th-TH" sz="1600" b="0" i="0">
                  <a:latin typeface="Cambria Math" panose="02040503050406030204" pitchFamily="18" charset="0"/>
                </a:rPr>
                <a:t>^</a:t>
              </a:r>
              <a:r>
                <a:rPr lang="en-US" sz="1600" b="0" i="0">
                  <a:latin typeface="Cambria Math" panose="02040503050406030204" pitchFamily="18" charset="0"/>
                </a:rPr>
                <a:t>2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0</xdr:col>
      <xdr:colOff>109220</xdr:colOff>
      <xdr:row>2</xdr:row>
      <xdr:rowOff>123826</xdr:rowOff>
    </xdr:from>
    <xdr:ext cx="3862705" cy="62865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TextBox 2"/>
            <xdr:cNvSpPr txBox="1"/>
          </xdr:nvSpPr>
          <xdr:spPr>
            <a:xfrm>
              <a:off x="109220" y="657226"/>
              <a:ext cx="3862705" cy="628650"/>
            </a:xfrm>
            <a:prstGeom prst="rect">
              <a:avLst/>
            </a:prstGeom>
            <a:solidFill>
              <a:sysClr val="window" lastClr="FFFFFF"/>
            </a:solidFill>
            <a:ln>
              <a:solidFill>
                <a:sysClr val="windowText" lastClr="000000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 algn="ctr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8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en-US" sz="18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𝑀𝐴</m:t>
                        </m:r>
                      </m:e>
                      <m:sub>
                        <m:r>
                          <a:rPr lang="en-US" sz="18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𝑡</m:t>
                        </m:r>
                      </m:sub>
                    </m:sSub>
                    <m:r>
                      <a:rPr lang="en-US" sz="180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f>
                      <m:fPr>
                        <m:ctrlPr>
                          <a:rPr lang="en-US" sz="18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sSub>
                          <m:sSubPr>
                            <m:ctrlPr>
                              <a:rPr lang="en-US" sz="18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en-US" sz="18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𝑌</m:t>
                            </m:r>
                          </m:e>
                          <m:sub>
                            <m:r>
                              <a:rPr lang="en-US" sz="18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𝑡</m:t>
                            </m:r>
                          </m:sub>
                        </m:sSub>
                        <m:r>
                          <a:rPr lang="en-US" sz="18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+</m:t>
                        </m:r>
                        <m:sSub>
                          <m:sSubPr>
                            <m:ctrlPr>
                              <a:rPr lang="en-US" sz="18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en-US" sz="18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𝑌</m:t>
                            </m:r>
                          </m:e>
                          <m:sub>
                            <m:r>
                              <a:rPr lang="en-US" sz="18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𝑡</m:t>
                            </m:r>
                            <m:r>
                              <a:rPr lang="en-US" sz="18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−1</m:t>
                            </m:r>
                          </m:sub>
                        </m:sSub>
                        <m:r>
                          <a:rPr lang="en-US" sz="18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+...+</m:t>
                        </m:r>
                        <m:sSub>
                          <m:sSubPr>
                            <m:ctrlPr>
                              <a:rPr lang="en-US" sz="18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en-US" sz="18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𝑌</m:t>
                            </m:r>
                          </m:e>
                          <m:sub>
                            <m:r>
                              <a:rPr lang="en-US" sz="18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𝑡</m:t>
                            </m:r>
                            <m:r>
                              <a:rPr lang="en-US" sz="18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−</m:t>
                            </m:r>
                            <m:r>
                              <a:rPr lang="en-US" sz="18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𝑘</m:t>
                            </m:r>
                            <m:r>
                              <a:rPr lang="en-US" sz="18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+1</m:t>
                            </m:r>
                          </m:sub>
                        </m:sSub>
                      </m:num>
                      <m:den>
                        <m:r>
                          <a:rPr lang="en-US" sz="18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𝑘</m:t>
                        </m:r>
                      </m:den>
                    </m:f>
                  </m:oMath>
                </m:oMathPara>
              </a14:m>
              <a:endParaRPr lang="th-TH" sz="1800"/>
            </a:p>
          </xdr:txBody>
        </xdr:sp>
      </mc:Choice>
      <mc:Fallback xmlns="">
        <xdr:sp macro="" textlink="">
          <xdr:nvSpPr>
            <xdr:cNvPr id="3" name="TextBox 2"/>
            <xdr:cNvSpPr txBox="1"/>
          </xdr:nvSpPr>
          <xdr:spPr>
            <a:xfrm>
              <a:off x="109220" y="657226"/>
              <a:ext cx="3862705" cy="628650"/>
            </a:xfrm>
            <a:prstGeom prst="rect">
              <a:avLst/>
            </a:prstGeom>
            <a:solidFill>
              <a:sysClr val="window" lastClr="FFFFFF"/>
            </a:solidFill>
            <a:ln>
              <a:solidFill>
                <a:sysClr val="windowText" lastClr="000000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 algn="ctr"/>
              <a:r>
                <a:rPr lang="en-US" sz="18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〖𝑀𝐴〗_𝑡=(𝑌_𝑡+𝑌_(𝑡−1)+...+𝑌_(𝑡−𝑘+1))/𝑘</a:t>
              </a:r>
              <a:endParaRPr lang="th-TH" sz="1800"/>
            </a:p>
          </xdr:txBody>
        </xdr:sp>
      </mc:Fallback>
    </mc:AlternateContent>
    <xdr:clientData/>
  </xdr:oneCellAnchor>
  <xdr:oneCellAnchor>
    <xdr:from>
      <xdr:col>0</xdr:col>
      <xdr:colOff>112106</xdr:colOff>
      <xdr:row>3</xdr:row>
      <xdr:rowOff>376967</xdr:rowOff>
    </xdr:from>
    <xdr:ext cx="3858315" cy="63268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" name="TextBox 3"/>
            <xdr:cNvSpPr txBox="1"/>
          </xdr:nvSpPr>
          <xdr:spPr>
            <a:xfrm>
              <a:off x="112106" y="1289362"/>
              <a:ext cx="3858315" cy="632683"/>
            </a:xfrm>
            <a:prstGeom prst="rect">
              <a:avLst/>
            </a:prstGeom>
            <a:solidFill>
              <a:sysClr val="window" lastClr="FFFFFF"/>
            </a:solidFill>
            <a:ln>
              <a:solidFill>
                <a:sysClr val="windowText" lastClr="000000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ctr">
              <a:noAutofit/>
            </a:bodyPr>
            <a:lstStyle/>
            <a:p>
              <a:pPr algn="ctr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Sup>
                      <m:sSubSupPr>
                        <m:ctrlPr>
                          <a:rPr lang="en-US" sz="18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SupPr>
                      <m:e>
                        <m:r>
                          <a:rPr lang="en-US" sz="18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𝑀𝐴</m:t>
                        </m:r>
                      </m:e>
                      <m:sub>
                        <m:r>
                          <a:rPr lang="en-US" sz="18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𝑡</m:t>
                        </m:r>
                      </m:sub>
                      <m:sup>
                        <m:r>
                          <a:rPr lang="en-US" sz="18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′</m:t>
                        </m:r>
                      </m:sup>
                    </m:sSubSup>
                    <m:r>
                      <a:rPr lang="en-US" sz="180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f>
                      <m:fPr>
                        <m:ctrlPr>
                          <a:rPr lang="en-US" sz="18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sSub>
                          <m:sSubPr>
                            <m:ctrlPr>
                              <a:rPr lang="en-US" sz="18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en-US" sz="18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𝑀𝐴</m:t>
                            </m:r>
                          </m:e>
                          <m:sub>
                            <m:r>
                              <a:rPr lang="en-US" sz="18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𝑡</m:t>
                            </m:r>
                          </m:sub>
                        </m:sSub>
                        <m:r>
                          <a:rPr lang="en-US" sz="18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+</m:t>
                        </m:r>
                        <m:sSub>
                          <m:sSubPr>
                            <m:ctrlPr>
                              <a:rPr lang="en-US" sz="18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en-US" sz="18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𝑀𝐴</m:t>
                            </m:r>
                          </m:e>
                          <m:sub>
                            <m:r>
                              <a:rPr lang="en-US" sz="18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𝑡</m:t>
                            </m:r>
                            <m:r>
                              <a:rPr lang="en-US" sz="18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−1</m:t>
                            </m:r>
                          </m:sub>
                        </m:sSub>
                        <m:r>
                          <a:rPr lang="en-US" sz="18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+...+</m:t>
                        </m:r>
                        <m:sSub>
                          <m:sSubPr>
                            <m:ctrlPr>
                              <a:rPr lang="en-US" sz="18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en-US" sz="18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𝑀𝐴</m:t>
                            </m:r>
                          </m:e>
                          <m:sub>
                            <m:r>
                              <a:rPr lang="en-US" sz="18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𝑡</m:t>
                            </m:r>
                            <m:r>
                              <a:rPr lang="en-US" sz="18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−</m:t>
                            </m:r>
                            <m:r>
                              <a:rPr lang="en-US" sz="18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𝑘</m:t>
                            </m:r>
                            <m:r>
                              <a:rPr lang="en-US" sz="18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+1</m:t>
                            </m:r>
                          </m:sub>
                        </m:sSub>
                      </m:num>
                      <m:den>
                        <m:r>
                          <a:rPr lang="en-US" sz="18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𝑘</m:t>
                        </m:r>
                      </m:den>
                    </m:f>
                  </m:oMath>
                </m:oMathPara>
              </a14:m>
              <a:endParaRPr lang="th-TH" sz="1800"/>
            </a:p>
          </xdr:txBody>
        </xdr:sp>
      </mc:Choice>
      <mc:Fallback xmlns="">
        <xdr:sp macro="" textlink="">
          <xdr:nvSpPr>
            <xdr:cNvPr id="4" name="TextBox 3"/>
            <xdr:cNvSpPr txBox="1"/>
          </xdr:nvSpPr>
          <xdr:spPr>
            <a:xfrm>
              <a:off x="112106" y="1289362"/>
              <a:ext cx="3858315" cy="632683"/>
            </a:xfrm>
            <a:prstGeom prst="rect">
              <a:avLst/>
            </a:prstGeom>
            <a:solidFill>
              <a:sysClr val="window" lastClr="FFFFFF"/>
            </a:solidFill>
            <a:ln>
              <a:solidFill>
                <a:sysClr val="windowText" lastClr="000000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ctr">
              <a:noAutofit/>
            </a:bodyPr>
            <a:lstStyle/>
            <a:p>
              <a:pPr algn="ctr"/>
              <a:r>
                <a:rPr lang="en-US" sz="18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〖𝑀𝐴〗_𝑡^′=(〖𝑀𝐴〗_𝑡+〖𝑀𝐴〗_(𝑡−1)+...+〖𝑀𝐴〗_(𝑡−𝑘+1))/𝑘</a:t>
              </a:r>
              <a:endParaRPr lang="th-TH" sz="1800"/>
            </a:p>
          </xdr:txBody>
        </xdr:sp>
      </mc:Fallback>
    </mc:AlternateContent>
    <xdr:clientData/>
  </xdr:oneCellAnchor>
  <xdr:oneCellAnchor>
    <xdr:from>
      <xdr:col>5</xdr:col>
      <xdr:colOff>550446</xdr:colOff>
      <xdr:row>2</xdr:row>
      <xdr:rowOff>123825</xdr:rowOff>
    </xdr:from>
    <xdr:ext cx="2935704" cy="62864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" name="TextBox 4"/>
            <xdr:cNvSpPr txBox="1"/>
          </xdr:nvSpPr>
          <xdr:spPr>
            <a:xfrm>
              <a:off x="3979446" y="657225"/>
              <a:ext cx="2935704" cy="628649"/>
            </a:xfrm>
            <a:prstGeom prst="rect">
              <a:avLst/>
            </a:prstGeom>
            <a:solidFill>
              <a:sysClr val="window" lastClr="FFFFFF"/>
            </a:solidFill>
            <a:ln>
              <a:solidFill>
                <a:sysClr val="windowText" lastClr="000000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 algn="ctr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8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acc>
                          <m:accPr>
                            <m:chr m:val="̂"/>
                            <m:ctrlPr>
                              <a:rPr lang="en-US" sz="18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accPr>
                          <m:e>
                            <m:r>
                              <a:rPr lang="en-US" sz="18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𝑇</m:t>
                            </m:r>
                          </m:e>
                        </m:acc>
                      </m:e>
                      <m:sub>
                        <m:r>
                          <a:rPr lang="en-US" sz="18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𝑡</m:t>
                        </m:r>
                      </m:sub>
                    </m:sSub>
                    <m:d>
                      <m:dPr>
                        <m:ctrlPr>
                          <a:rPr lang="en-US" sz="18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dPr>
                      <m:e>
                        <m:r>
                          <a:rPr lang="en-US" sz="18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𝑡</m:t>
                        </m:r>
                      </m:e>
                    </m:d>
                    <m:r>
                      <a:rPr lang="en-US" sz="180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=2</m:t>
                    </m:r>
                    <m:sSub>
                      <m:sSubPr>
                        <m:ctrlPr>
                          <a:rPr lang="en-US" sz="18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en-US" sz="18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𝑀𝐴</m:t>
                        </m:r>
                      </m:e>
                      <m:sub>
                        <m:r>
                          <a:rPr lang="en-US" sz="18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𝑡</m:t>
                        </m:r>
                      </m:sub>
                    </m:sSub>
                    <m:r>
                      <a:rPr lang="en-US" sz="180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−</m:t>
                    </m:r>
                    <m:sSubSup>
                      <m:sSubSupPr>
                        <m:ctrlPr>
                          <a:rPr lang="en-US" sz="18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SupPr>
                      <m:e>
                        <m:r>
                          <a:rPr lang="en-US" sz="18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𝑀𝐴</m:t>
                        </m:r>
                      </m:e>
                      <m:sub>
                        <m:r>
                          <a:rPr lang="en-US" sz="18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𝑡</m:t>
                        </m:r>
                      </m:sub>
                      <m:sup>
                        <m:r>
                          <a:rPr lang="en-US" sz="18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′</m:t>
                        </m:r>
                      </m:sup>
                    </m:sSubSup>
                  </m:oMath>
                </m:oMathPara>
              </a14:m>
              <a:endParaRPr lang="th-TH" sz="1800"/>
            </a:p>
          </xdr:txBody>
        </xdr:sp>
      </mc:Choice>
      <mc:Fallback xmlns="">
        <xdr:sp macro="" textlink="">
          <xdr:nvSpPr>
            <xdr:cNvPr id="5" name="TextBox 4"/>
            <xdr:cNvSpPr txBox="1"/>
          </xdr:nvSpPr>
          <xdr:spPr>
            <a:xfrm>
              <a:off x="3979446" y="657225"/>
              <a:ext cx="2935704" cy="628649"/>
            </a:xfrm>
            <a:prstGeom prst="rect">
              <a:avLst/>
            </a:prstGeom>
            <a:solidFill>
              <a:sysClr val="window" lastClr="FFFFFF"/>
            </a:solidFill>
            <a:ln>
              <a:solidFill>
                <a:sysClr val="windowText" lastClr="000000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 algn="ctr"/>
              <a:r>
                <a:rPr lang="en-US" sz="18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𝑇 ̂_𝑡 (𝑡)=2〖𝑀𝐴〗_𝑡−〖𝑀𝐴〗_𝑡^′</a:t>
              </a:r>
              <a:endParaRPr lang="th-TH" sz="1800"/>
            </a:p>
          </xdr:txBody>
        </xdr:sp>
      </mc:Fallback>
    </mc:AlternateContent>
    <xdr:clientData/>
  </xdr:oneCellAnchor>
  <xdr:oneCellAnchor>
    <xdr:from>
      <xdr:col>5</xdr:col>
      <xdr:colOff>550292</xdr:colOff>
      <xdr:row>3</xdr:row>
      <xdr:rowOff>376967</xdr:rowOff>
    </xdr:from>
    <xdr:ext cx="2937172" cy="63067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2" name="TextBox 11"/>
            <xdr:cNvSpPr txBox="1"/>
          </xdr:nvSpPr>
          <xdr:spPr>
            <a:xfrm>
              <a:off x="3979292" y="1291367"/>
              <a:ext cx="2937172" cy="630677"/>
            </a:xfrm>
            <a:prstGeom prst="rect">
              <a:avLst/>
            </a:prstGeom>
            <a:solidFill>
              <a:sysClr val="window" lastClr="FFFFFF"/>
            </a:solidFill>
            <a:ln>
              <a:solidFill>
                <a:sysClr val="windowText" lastClr="000000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8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acc>
                          <m:accPr>
                            <m:chr m:val="̂"/>
                            <m:ctrlPr>
                              <a:rPr lang="en-US" sz="18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accPr>
                          <m:e>
                            <m:r>
                              <a:rPr lang="en-US" sz="18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𝛽</m:t>
                            </m:r>
                          </m:e>
                        </m:acc>
                      </m:e>
                      <m:sub>
                        <m:r>
                          <a:rPr lang="en-US" sz="18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1</m:t>
                        </m:r>
                      </m:sub>
                    </m:sSub>
                    <m:d>
                      <m:dPr>
                        <m:ctrlPr>
                          <a:rPr lang="en-US" sz="18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dPr>
                      <m:e>
                        <m:r>
                          <a:rPr lang="en-US" sz="18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𝑡</m:t>
                        </m:r>
                      </m:e>
                    </m:d>
                    <m:r>
                      <a:rPr lang="en-US" sz="180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f>
                      <m:fPr>
                        <m:ctrlPr>
                          <a:rPr lang="en-US" sz="18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en-US" sz="18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num>
                      <m:den>
                        <m:r>
                          <a:rPr lang="en-US" sz="18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𝑘</m:t>
                        </m:r>
                        <m:r>
                          <a:rPr lang="en-US" sz="18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−1</m:t>
                        </m:r>
                      </m:den>
                    </m:f>
                    <m:r>
                      <a:rPr lang="en-US" sz="180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(</m:t>
                    </m:r>
                    <m:sSub>
                      <m:sSubPr>
                        <m:ctrlPr>
                          <a:rPr lang="en-US" sz="18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en-US" sz="18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𝑀𝐴</m:t>
                        </m:r>
                      </m:e>
                      <m:sub>
                        <m:r>
                          <a:rPr lang="en-US" sz="18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𝑡</m:t>
                        </m:r>
                      </m:sub>
                    </m:sSub>
                    <m:r>
                      <a:rPr lang="en-US" sz="180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−</m:t>
                    </m:r>
                    <m:sSubSup>
                      <m:sSubSupPr>
                        <m:ctrlPr>
                          <a:rPr lang="en-US" sz="18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SupPr>
                      <m:e>
                        <m:r>
                          <a:rPr lang="en-US" sz="18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𝑀𝐴</m:t>
                        </m:r>
                      </m:e>
                      <m:sub>
                        <m:r>
                          <a:rPr lang="en-US" sz="18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𝑡</m:t>
                        </m:r>
                      </m:sub>
                      <m:sup>
                        <m:r>
                          <a:rPr lang="en-US" sz="18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′</m:t>
                        </m:r>
                      </m:sup>
                    </m:sSubSup>
                    <m:r>
                      <a:rPr lang="en-US" sz="180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)</m:t>
                    </m:r>
                  </m:oMath>
                </m:oMathPara>
              </a14:m>
              <a:endParaRPr lang="th-TH" sz="1800"/>
            </a:p>
          </xdr:txBody>
        </xdr:sp>
      </mc:Choice>
      <mc:Fallback xmlns="">
        <xdr:sp macro="" textlink="">
          <xdr:nvSpPr>
            <xdr:cNvPr id="12" name="TextBox 11"/>
            <xdr:cNvSpPr txBox="1"/>
          </xdr:nvSpPr>
          <xdr:spPr>
            <a:xfrm>
              <a:off x="3979292" y="1291367"/>
              <a:ext cx="2937172" cy="630677"/>
            </a:xfrm>
            <a:prstGeom prst="rect">
              <a:avLst/>
            </a:prstGeom>
            <a:solidFill>
              <a:sysClr val="window" lastClr="FFFFFF"/>
            </a:solidFill>
            <a:ln>
              <a:solidFill>
                <a:sysClr val="windowText" lastClr="000000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:r>
                <a:rPr lang="en-US" sz="18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𝛽 ̂_1 (𝑡)=2/(𝑘−1)(〖𝑀𝐴〗_𝑡−〖𝑀𝐴〗_𝑡^′)</a:t>
              </a:r>
              <a:endParaRPr lang="th-TH" sz="1800"/>
            </a:p>
          </xdr:txBody>
        </xdr:sp>
      </mc:Fallback>
    </mc:AlternateContent>
    <xdr:clientData/>
  </xdr:oneCellAnchor>
  <xdr:oneCellAnchor>
    <xdr:from>
      <xdr:col>9</xdr:col>
      <xdr:colOff>469775</xdr:colOff>
      <xdr:row>2</xdr:row>
      <xdr:rowOff>126706</xdr:rowOff>
    </xdr:from>
    <xdr:ext cx="2826607" cy="62872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4" name="TextBox 13"/>
            <xdr:cNvSpPr txBox="1"/>
          </xdr:nvSpPr>
          <xdr:spPr>
            <a:xfrm>
              <a:off x="6913930" y="665361"/>
              <a:ext cx="2826607" cy="628725"/>
            </a:xfrm>
            <a:prstGeom prst="rect">
              <a:avLst/>
            </a:prstGeom>
            <a:solidFill>
              <a:sysClr val="window" lastClr="FFFFFF"/>
            </a:solidFill>
            <a:ln>
              <a:solidFill>
                <a:sysClr val="windowText" lastClr="000000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 algn="ctr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8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acc>
                          <m:accPr>
                            <m:chr m:val="̂"/>
                            <m:ctrlPr>
                              <a:rPr lang="en-US" sz="18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accPr>
                          <m:e>
                            <m:r>
                              <a:rPr lang="en-US" sz="18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𝑌</m:t>
                            </m:r>
                          </m:e>
                        </m:acc>
                      </m:e>
                      <m:sub>
                        <m:r>
                          <a:rPr lang="en-US" sz="18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𝑡</m:t>
                        </m:r>
                        <m:r>
                          <a:rPr lang="en-US" sz="18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+1</m:t>
                        </m:r>
                      </m:sub>
                    </m:sSub>
                    <m:d>
                      <m:dPr>
                        <m:ctrlPr>
                          <a:rPr lang="en-US" sz="18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dPr>
                      <m:e>
                        <m:r>
                          <a:rPr lang="en-US" sz="18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𝑡</m:t>
                        </m:r>
                      </m:e>
                    </m:d>
                    <m:r>
                      <a:rPr lang="en-US" sz="180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sSub>
                      <m:sSubPr>
                        <m:ctrlPr>
                          <a:rPr lang="en-US" sz="18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acc>
                          <m:accPr>
                            <m:chr m:val="̂"/>
                            <m:ctrlPr>
                              <a:rPr lang="en-US" sz="18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accPr>
                          <m:e>
                            <m:r>
                              <a:rPr lang="en-US" sz="18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𝑇</m:t>
                            </m:r>
                          </m:e>
                        </m:acc>
                      </m:e>
                      <m:sub>
                        <m:r>
                          <a:rPr lang="en-US" sz="18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𝑡</m:t>
                        </m:r>
                      </m:sub>
                    </m:sSub>
                    <m:r>
                      <a:rPr lang="en-US" sz="180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(</m:t>
                    </m:r>
                    <m:r>
                      <a:rPr lang="en-US" sz="180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𝑡</m:t>
                    </m:r>
                    <m:r>
                      <a:rPr lang="en-US" sz="180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)+</m:t>
                    </m:r>
                    <m:r>
                      <a:rPr lang="en-US" sz="180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𝑝</m:t>
                    </m:r>
                    <m:sSub>
                      <m:sSubPr>
                        <m:ctrlPr>
                          <a:rPr lang="en-US" sz="18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acc>
                          <m:accPr>
                            <m:chr m:val="̂"/>
                            <m:ctrlPr>
                              <a:rPr lang="en-US" sz="18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accPr>
                          <m:e>
                            <m:r>
                              <a:rPr lang="en-US" sz="18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𝛽</m:t>
                            </m:r>
                          </m:e>
                        </m:acc>
                      </m:e>
                      <m:sub>
                        <m:r>
                          <a:rPr lang="en-US" sz="18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1</m:t>
                        </m:r>
                      </m:sub>
                    </m:sSub>
                    <m:r>
                      <a:rPr lang="en-US" sz="180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(</m:t>
                    </m:r>
                    <m:r>
                      <a:rPr lang="en-US" sz="180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𝑡</m:t>
                    </m:r>
                    <m:r>
                      <a:rPr lang="en-US" sz="180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)</m:t>
                    </m:r>
                  </m:oMath>
                </m:oMathPara>
              </a14:m>
              <a:endParaRPr lang="th-TH" sz="1800"/>
            </a:p>
          </xdr:txBody>
        </xdr:sp>
      </mc:Choice>
      <mc:Fallback xmlns="">
        <xdr:sp macro="" textlink="">
          <xdr:nvSpPr>
            <xdr:cNvPr id="14" name="TextBox 13"/>
            <xdr:cNvSpPr txBox="1"/>
          </xdr:nvSpPr>
          <xdr:spPr>
            <a:xfrm>
              <a:off x="6913930" y="665361"/>
              <a:ext cx="2826607" cy="628725"/>
            </a:xfrm>
            <a:prstGeom prst="rect">
              <a:avLst/>
            </a:prstGeom>
            <a:solidFill>
              <a:sysClr val="window" lastClr="FFFFFF"/>
            </a:solidFill>
            <a:ln>
              <a:solidFill>
                <a:sysClr val="windowText" lastClr="000000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 algn="ctr"/>
              <a:r>
                <a:rPr lang="en-US" sz="18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𝑌 ̂_(𝑡+1) (𝑡)=𝑇 ̂_𝑡 (𝑡)+𝑝𝛽 ̂_1 (𝑡)</a:t>
              </a:r>
              <a:endParaRPr lang="th-TH" sz="1800"/>
            </a:p>
          </xdr:txBody>
        </xdr:sp>
      </mc:Fallback>
    </mc:AlternateContent>
    <xdr:clientData/>
  </xdr:oneCellAnchor>
  <xdr:oneCellAnchor>
    <xdr:from>
      <xdr:col>9</xdr:col>
      <xdr:colOff>463889</xdr:colOff>
      <xdr:row>4</xdr:row>
      <xdr:rowOff>2586</xdr:rowOff>
    </xdr:from>
    <xdr:ext cx="2824207" cy="630991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5" name="TextBox 14"/>
            <xdr:cNvSpPr txBox="1"/>
          </xdr:nvSpPr>
          <xdr:spPr>
            <a:xfrm>
              <a:off x="6921839" y="1297986"/>
              <a:ext cx="2824207" cy="630991"/>
            </a:xfrm>
            <a:prstGeom prst="rect">
              <a:avLst/>
            </a:prstGeom>
            <a:solidFill>
              <a:sysClr val="window" lastClr="FFFFFF"/>
            </a:solidFill>
            <a:ln>
              <a:solidFill>
                <a:sysClr val="windowText" lastClr="000000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 algn="ctr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Sup>
                      <m:sSubSupPr>
                        <m:ctrlPr>
                          <a:rPr lang="en-US" sz="18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SupPr>
                      <m:e>
                        <m:r>
                          <a:rPr lang="en-US" sz="18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𝑒</m:t>
                        </m:r>
                      </m:e>
                      <m:sub>
                        <m:r>
                          <a:rPr lang="en-US" sz="18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𝑡</m:t>
                        </m:r>
                      </m:sub>
                      <m:sup>
                        <m:r>
                          <a:rPr lang="en-US" sz="18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sup>
                    </m:sSubSup>
                    <m:r>
                      <a:rPr lang="en-US" sz="180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sSup>
                      <m:sSupPr>
                        <m:ctrlPr>
                          <a:rPr lang="en-US" sz="18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pPr>
                      <m:e>
                        <m:r>
                          <a:rPr lang="en-US" sz="18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(</m:t>
                        </m:r>
                        <m:sSub>
                          <m:sSubPr>
                            <m:ctrlPr>
                              <a:rPr lang="en-US" sz="18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en-US" sz="18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𝑌</m:t>
                            </m:r>
                          </m:e>
                          <m:sub>
                            <m:r>
                              <a:rPr lang="en-US" sz="18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𝑡</m:t>
                            </m:r>
                          </m:sub>
                        </m:sSub>
                        <m:r>
                          <a:rPr lang="en-US" sz="18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−</m:t>
                        </m:r>
                        <m:sSub>
                          <m:sSubPr>
                            <m:ctrlPr>
                              <a:rPr lang="en-US" sz="18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acc>
                              <m:accPr>
                                <m:chr m:val="̂"/>
                                <m:ctrlPr>
                                  <a:rPr lang="en-US" sz="180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accPr>
                              <m:e>
                                <m:r>
                                  <a:rPr lang="en-US" sz="180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𝑌</m:t>
                                </m:r>
                              </m:e>
                            </m:acc>
                          </m:e>
                          <m:sub>
                            <m:r>
                              <a:rPr lang="en-US" sz="18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𝑡</m:t>
                            </m:r>
                          </m:sub>
                        </m:sSub>
                        <m:r>
                          <a:rPr lang="en-US" sz="18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)</m:t>
                        </m:r>
                      </m:e>
                      <m:sup>
                        <m:r>
                          <a:rPr lang="en-US" sz="18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sup>
                    </m:sSup>
                  </m:oMath>
                </m:oMathPara>
              </a14:m>
              <a:endParaRPr lang="th-TH" sz="1800"/>
            </a:p>
          </xdr:txBody>
        </xdr:sp>
      </mc:Choice>
      <mc:Fallback xmlns="">
        <xdr:sp macro="" textlink="">
          <xdr:nvSpPr>
            <xdr:cNvPr id="15" name="TextBox 14"/>
            <xdr:cNvSpPr txBox="1"/>
          </xdr:nvSpPr>
          <xdr:spPr>
            <a:xfrm>
              <a:off x="6921839" y="1297986"/>
              <a:ext cx="2824207" cy="630991"/>
            </a:xfrm>
            <a:prstGeom prst="rect">
              <a:avLst/>
            </a:prstGeom>
            <a:solidFill>
              <a:sysClr val="window" lastClr="FFFFFF"/>
            </a:solidFill>
            <a:ln>
              <a:solidFill>
                <a:sysClr val="windowText" lastClr="000000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 algn="ctr"/>
              <a:r>
                <a:rPr lang="en-US" sz="18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𝑒_𝑡^2=〖(𝑌_𝑡−𝑌 ̂_𝑡)〗^2</a:t>
              </a:r>
              <a:endParaRPr lang="th-TH" sz="1800"/>
            </a:p>
          </xdr:txBody>
        </xdr:sp>
      </mc:Fallback>
    </mc:AlternateContent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12</xdr:col>
      <xdr:colOff>9525</xdr:colOff>
      <xdr:row>10</xdr:row>
      <xdr:rowOff>180975</xdr:rowOff>
    </xdr:from>
    <xdr:ext cx="895350" cy="254621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/>
            <xdr:cNvSpPr txBox="1"/>
          </xdr:nvSpPr>
          <xdr:spPr>
            <a:xfrm>
              <a:off x="8315325" y="2381250"/>
              <a:ext cx="895350" cy="25462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th-TH" sz="16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̂"/>
                            <m:ctrlPr>
                              <a:rPr lang="th-TH" sz="160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US" sz="1600" b="0" i="1">
                                <a:latin typeface="Cambria Math" panose="02040503050406030204" pitchFamily="18" charset="0"/>
                              </a:rPr>
                              <m:t>𝑌</m:t>
                            </m:r>
                          </m:e>
                        </m:acc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  <m:r>
                      <a:rPr lang="en-US" sz="1600" b="0" i="1">
                        <a:latin typeface="Cambria Math" panose="02040503050406030204" pitchFamily="18" charset="0"/>
                      </a:rPr>
                      <m:t>  </m:t>
                    </m:r>
                    <m:r>
                      <a:rPr lang="en-US" sz="1600" b="0" i="0">
                        <a:latin typeface="Cambria Math" panose="02040503050406030204" pitchFamily="18" charset="0"/>
                      </a:rPr>
                      <m:t>=</m:t>
                    </m:r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2" name="TextBox 1"/>
            <xdr:cNvSpPr txBox="1"/>
          </xdr:nvSpPr>
          <xdr:spPr>
            <a:xfrm>
              <a:off x="8315325" y="2381250"/>
              <a:ext cx="895350" cy="25462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n-US" sz="1600" b="0" i="0">
                  <a:latin typeface="Cambria Math" panose="02040503050406030204" pitchFamily="18" charset="0"/>
                </a:rPr>
                <a:t>𝑌</a:t>
              </a:r>
              <a:r>
                <a:rPr lang="th-TH" sz="1600" b="0" i="0">
                  <a:latin typeface="Cambria Math" panose="02040503050406030204" pitchFamily="18" charset="0"/>
                </a:rPr>
                <a:t> ̂_</a:t>
              </a:r>
              <a:r>
                <a:rPr lang="en-US" sz="1600" b="0" i="0">
                  <a:latin typeface="Cambria Math" panose="02040503050406030204" pitchFamily="18" charset="0"/>
                </a:rPr>
                <a:t>𝑡   =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0</xdr:col>
      <xdr:colOff>9525</xdr:colOff>
      <xdr:row>3</xdr:row>
      <xdr:rowOff>285750</xdr:rowOff>
    </xdr:from>
    <xdr:ext cx="676275" cy="25090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TextBox 2"/>
            <xdr:cNvSpPr txBox="1"/>
          </xdr:nvSpPr>
          <xdr:spPr>
            <a:xfrm>
              <a:off x="9525" y="1009650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600" b="0" i="1">
                        <a:latin typeface="Cambria Math" panose="02040503050406030204" pitchFamily="18" charset="0"/>
                      </a:rPr>
                      <m:t>𝑡</m:t>
                    </m:r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3" name="TextBox 2"/>
            <xdr:cNvSpPr txBox="1"/>
          </xdr:nvSpPr>
          <xdr:spPr>
            <a:xfrm>
              <a:off x="9525" y="1009650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n-US" sz="1600" b="0" i="0">
                  <a:latin typeface="Cambria Math" panose="02040503050406030204" pitchFamily="18" charset="0"/>
                </a:rPr>
                <a:t>𝑡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1</xdr:col>
      <xdr:colOff>9525</xdr:colOff>
      <xdr:row>3</xdr:row>
      <xdr:rowOff>285750</xdr:rowOff>
    </xdr:from>
    <xdr:ext cx="676275" cy="25090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" name="TextBox 3"/>
            <xdr:cNvSpPr txBox="1"/>
          </xdr:nvSpPr>
          <xdr:spPr>
            <a:xfrm>
              <a:off x="695325" y="1009650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th-TH" sz="16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𝑌</m:t>
                        </m:r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4" name="TextBox 3"/>
            <xdr:cNvSpPr txBox="1"/>
          </xdr:nvSpPr>
          <xdr:spPr>
            <a:xfrm>
              <a:off x="695325" y="1009650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n-US" sz="1600" b="0" i="0">
                  <a:latin typeface="Cambria Math" panose="02040503050406030204" pitchFamily="18" charset="0"/>
                </a:rPr>
                <a:t>𝑌</a:t>
              </a:r>
              <a:r>
                <a:rPr lang="th-TH" sz="1600" b="0" i="0">
                  <a:latin typeface="Cambria Math" panose="02040503050406030204" pitchFamily="18" charset="0"/>
                </a:rPr>
                <a:t>_</a:t>
              </a:r>
              <a:r>
                <a:rPr lang="en-US" sz="1600" b="0" i="0">
                  <a:latin typeface="Cambria Math" panose="02040503050406030204" pitchFamily="18" charset="0"/>
                </a:rPr>
                <a:t>𝑡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2</xdr:col>
      <xdr:colOff>9525</xdr:colOff>
      <xdr:row>3</xdr:row>
      <xdr:rowOff>285750</xdr:rowOff>
    </xdr:from>
    <xdr:ext cx="676275" cy="25090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" name="TextBox 4"/>
            <xdr:cNvSpPr txBox="1"/>
          </xdr:nvSpPr>
          <xdr:spPr>
            <a:xfrm>
              <a:off x="1381125" y="1009650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th-TH" sz="16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𝑀𝐴</m:t>
                        </m:r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5" name="TextBox 4"/>
            <xdr:cNvSpPr txBox="1"/>
          </xdr:nvSpPr>
          <xdr:spPr>
            <a:xfrm>
              <a:off x="1381125" y="1009650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th-TH" sz="1600" i="0">
                  <a:latin typeface="Cambria Math" panose="02040503050406030204" pitchFamily="18" charset="0"/>
                </a:rPr>
                <a:t>〖</a:t>
              </a:r>
              <a:r>
                <a:rPr lang="en-US" sz="1600" b="0" i="0">
                  <a:latin typeface="Cambria Math" panose="02040503050406030204" pitchFamily="18" charset="0"/>
                </a:rPr>
                <a:t>𝑀𝐴</a:t>
              </a:r>
              <a:r>
                <a:rPr lang="th-TH" sz="1600" b="0" i="0">
                  <a:latin typeface="Cambria Math" panose="02040503050406030204" pitchFamily="18" charset="0"/>
                </a:rPr>
                <a:t>〗_</a:t>
              </a:r>
              <a:r>
                <a:rPr lang="en-US" sz="1600" b="0" i="0">
                  <a:latin typeface="Cambria Math" panose="02040503050406030204" pitchFamily="18" charset="0"/>
                </a:rPr>
                <a:t>𝑡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3</xdr:col>
      <xdr:colOff>9525</xdr:colOff>
      <xdr:row>3</xdr:row>
      <xdr:rowOff>285750</xdr:rowOff>
    </xdr:from>
    <xdr:ext cx="676275" cy="25090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6" name="TextBox 5"/>
            <xdr:cNvSpPr txBox="1"/>
          </xdr:nvSpPr>
          <xdr:spPr>
            <a:xfrm>
              <a:off x="2066925" y="1009650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Sup>
                      <m:sSubSupPr>
                        <m:ctrlPr>
                          <a:rPr lang="th-TH" sz="1600" i="1">
                            <a:latin typeface="Cambria Math" panose="02040503050406030204" pitchFamily="18" charset="0"/>
                          </a:rPr>
                        </m:ctrlPr>
                      </m:sSubSupPr>
                      <m:e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𝑀𝐴</m:t>
                        </m:r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  <m:sup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′</m:t>
                        </m:r>
                      </m:sup>
                    </m:sSubSup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6" name="TextBox 5"/>
            <xdr:cNvSpPr txBox="1"/>
          </xdr:nvSpPr>
          <xdr:spPr>
            <a:xfrm>
              <a:off x="2066925" y="1009650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th-TH" sz="1600" i="0">
                  <a:latin typeface="Cambria Math" panose="02040503050406030204" pitchFamily="18" charset="0"/>
                </a:rPr>
                <a:t>〖</a:t>
              </a:r>
              <a:r>
                <a:rPr lang="en-US" sz="1600" b="0" i="0">
                  <a:latin typeface="Cambria Math" panose="02040503050406030204" pitchFamily="18" charset="0"/>
                </a:rPr>
                <a:t>𝑀𝐴</a:t>
              </a:r>
              <a:r>
                <a:rPr lang="th-TH" sz="1600" b="0" i="0">
                  <a:latin typeface="Cambria Math" panose="02040503050406030204" pitchFamily="18" charset="0"/>
                </a:rPr>
                <a:t>〗_</a:t>
              </a:r>
              <a:r>
                <a:rPr lang="en-US" sz="1600" b="0" i="0">
                  <a:latin typeface="Cambria Math" panose="02040503050406030204" pitchFamily="18" charset="0"/>
                </a:rPr>
                <a:t>𝑡</a:t>
              </a:r>
              <a:r>
                <a:rPr lang="th-TH" sz="1600" b="0" i="0">
                  <a:latin typeface="Cambria Math" panose="02040503050406030204" pitchFamily="18" charset="0"/>
                </a:rPr>
                <a:t>^</a:t>
              </a:r>
              <a:r>
                <a:rPr lang="en-US" sz="1600" b="0" i="0">
                  <a:latin typeface="Cambria Math" panose="02040503050406030204" pitchFamily="18" charset="0"/>
                </a:rPr>
                <a:t>′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4</xdr:col>
      <xdr:colOff>9525</xdr:colOff>
      <xdr:row>3</xdr:row>
      <xdr:rowOff>285750</xdr:rowOff>
    </xdr:from>
    <xdr:ext cx="676275" cy="25289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7" name="TextBox 6"/>
            <xdr:cNvSpPr txBox="1"/>
          </xdr:nvSpPr>
          <xdr:spPr>
            <a:xfrm>
              <a:off x="2752725" y="1009650"/>
              <a:ext cx="676275" cy="25289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th-TH" sz="16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̂"/>
                            <m:ctrlPr>
                              <a:rPr lang="th-TH" sz="160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US" sz="1600" b="0" i="1">
                                <a:latin typeface="Cambria Math" panose="02040503050406030204" pitchFamily="18" charset="0"/>
                              </a:rPr>
                              <m:t>𝑇</m:t>
                            </m:r>
                          </m:e>
                        </m:acc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7" name="TextBox 6"/>
            <xdr:cNvSpPr txBox="1"/>
          </xdr:nvSpPr>
          <xdr:spPr>
            <a:xfrm>
              <a:off x="2752725" y="1009650"/>
              <a:ext cx="676275" cy="25289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n-US" sz="1600" b="0" i="0">
                  <a:latin typeface="Cambria Math" panose="02040503050406030204" pitchFamily="18" charset="0"/>
                </a:rPr>
                <a:t>𝑇</a:t>
              </a:r>
              <a:r>
                <a:rPr lang="th-TH" sz="1600" b="0" i="0">
                  <a:latin typeface="Cambria Math" panose="02040503050406030204" pitchFamily="18" charset="0"/>
                </a:rPr>
                <a:t> ̂_</a:t>
              </a:r>
              <a:r>
                <a:rPr lang="en-US" sz="1600" b="0" i="0">
                  <a:latin typeface="Cambria Math" panose="02040503050406030204" pitchFamily="18" charset="0"/>
                </a:rPr>
                <a:t>𝑡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5</xdr:col>
      <xdr:colOff>9525</xdr:colOff>
      <xdr:row>3</xdr:row>
      <xdr:rowOff>285750</xdr:rowOff>
    </xdr:from>
    <xdr:ext cx="771525" cy="25962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8" name="TextBox 7"/>
            <xdr:cNvSpPr txBox="1"/>
          </xdr:nvSpPr>
          <xdr:spPr>
            <a:xfrm>
              <a:off x="3438525" y="1009650"/>
              <a:ext cx="771525" cy="25962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th-TH" sz="16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̂"/>
                            <m:ctrlPr>
                              <a:rPr lang="th-TH" sz="160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US" sz="16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𝛽</m:t>
                            </m:r>
                          </m:e>
                        </m:acc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1</m:t>
                        </m:r>
                      </m:sub>
                    </m:sSub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8" name="TextBox 7"/>
            <xdr:cNvSpPr txBox="1"/>
          </xdr:nvSpPr>
          <xdr:spPr>
            <a:xfrm>
              <a:off x="3438525" y="1009650"/>
              <a:ext cx="771525" cy="25962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n-US" sz="16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𝛽</a:t>
              </a:r>
              <a:r>
                <a:rPr lang="th-TH" sz="16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 ̂_</a:t>
              </a:r>
              <a:r>
                <a:rPr lang="en-US" sz="1600" b="0" i="0">
                  <a:latin typeface="Cambria Math" panose="02040503050406030204" pitchFamily="18" charset="0"/>
                </a:rPr>
                <a:t>1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6</xdr:col>
      <xdr:colOff>9525</xdr:colOff>
      <xdr:row>3</xdr:row>
      <xdr:rowOff>285750</xdr:rowOff>
    </xdr:from>
    <xdr:ext cx="771525" cy="25962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9" name="TextBox 8"/>
            <xdr:cNvSpPr txBox="1"/>
          </xdr:nvSpPr>
          <xdr:spPr>
            <a:xfrm>
              <a:off x="4219575" y="1009650"/>
              <a:ext cx="771525" cy="25962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th-TH" sz="16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̂"/>
                            <m:ctrlPr>
                              <a:rPr lang="th-TH" sz="160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US" sz="16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𝑌</m:t>
                            </m:r>
                          </m:e>
                        </m:acc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𝑡</m:t>
                        </m:r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+1</m:t>
                        </m:r>
                      </m:sub>
                    </m:sSub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9" name="TextBox 8"/>
            <xdr:cNvSpPr txBox="1"/>
          </xdr:nvSpPr>
          <xdr:spPr>
            <a:xfrm>
              <a:off x="4219575" y="1009650"/>
              <a:ext cx="771525" cy="25962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n-US" sz="16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𝑌</a:t>
              </a:r>
              <a:r>
                <a:rPr lang="th-TH" sz="16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 ̂_(</a:t>
              </a:r>
              <a:r>
                <a:rPr lang="en-US" sz="1600" b="0" i="0">
                  <a:latin typeface="Cambria Math" panose="02040503050406030204" pitchFamily="18" charset="0"/>
                </a:rPr>
                <a:t>𝑡+1</a:t>
              </a:r>
              <a:r>
                <a:rPr lang="th-TH" sz="1600" b="0" i="0">
                  <a:latin typeface="Cambria Math" panose="02040503050406030204" pitchFamily="18" charset="0"/>
                </a:rPr>
                <a:t>)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7</xdr:col>
      <xdr:colOff>9525</xdr:colOff>
      <xdr:row>3</xdr:row>
      <xdr:rowOff>285750</xdr:rowOff>
    </xdr:from>
    <xdr:ext cx="771525" cy="25090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0" name="TextBox 9"/>
            <xdr:cNvSpPr txBox="1"/>
          </xdr:nvSpPr>
          <xdr:spPr>
            <a:xfrm>
              <a:off x="5000625" y="1009650"/>
              <a:ext cx="77152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Sup>
                      <m:sSubSupPr>
                        <m:ctrlPr>
                          <a:rPr lang="th-TH" sz="1600" i="1">
                            <a:latin typeface="Cambria Math" panose="02040503050406030204" pitchFamily="18" charset="0"/>
                          </a:rPr>
                        </m:ctrlPr>
                      </m:sSubSupPr>
                      <m:e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𝑒</m:t>
                        </m:r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  <m:sup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2</m:t>
                        </m:r>
                      </m:sup>
                    </m:sSubSup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10" name="TextBox 9"/>
            <xdr:cNvSpPr txBox="1"/>
          </xdr:nvSpPr>
          <xdr:spPr>
            <a:xfrm>
              <a:off x="5000625" y="1009650"/>
              <a:ext cx="77152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n-US" sz="1600" b="0" i="0">
                  <a:latin typeface="Cambria Math" panose="02040503050406030204" pitchFamily="18" charset="0"/>
                </a:rPr>
                <a:t>𝑒</a:t>
              </a:r>
              <a:r>
                <a:rPr lang="th-TH" sz="1600" b="0" i="0">
                  <a:latin typeface="Cambria Math" panose="02040503050406030204" pitchFamily="18" charset="0"/>
                </a:rPr>
                <a:t>_</a:t>
              </a:r>
              <a:r>
                <a:rPr lang="en-US" sz="1600" b="0" i="0">
                  <a:latin typeface="Cambria Math" panose="02040503050406030204" pitchFamily="18" charset="0"/>
                </a:rPr>
                <a:t>𝑡</a:t>
              </a:r>
              <a:r>
                <a:rPr lang="th-TH" sz="1600" b="0" i="0">
                  <a:latin typeface="Cambria Math" panose="02040503050406030204" pitchFamily="18" charset="0"/>
                </a:rPr>
                <a:t>^</a:t>
              </a:r>
              <a:r>
                <a:rPr lang="en-US" sz="1600" b="0" i="0">
                  <a:latin typeface="Cambria Math" panose="02040503050406030204" pitchFamily="18" charset="0"/>
                </a:rPr>
                <a:t>2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0</xdr:col>
      <xdr:colOff>9525</xdr:colOff>
      <xdr:row>32</xdr:row>
      <xdr:rowOff>285750</xdr:rowOff>
    </xdr:from>
    <xdr:ext cx="676275" cy="25090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1" name="TextBox 10"/>
            <xdr:cNvSpPr txBox="1"/>
          </xdr:nvSpPr>
          <xdr:spPr>
            <a:xfrm>
              <a:off x="9525" y="6572250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600" b="0" i="1">
                        <a:latin typeface="Cambria Math" panose="02040503050406030204" pitchFamily="18" charset="0"/>
                      </a:rPr>
                      <m:t>𝑡</m:t>
                    </m:r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11" name="TextBox 10"/>
            <xdr:cNvSpPr txBox="1"/>
          </xdr:nvSpPr>
          <xdr:spPr>
            <a:xfrm>
              <a:off x="9525" y="6572250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n-US" sz="1600" b="0" i="0">
                  <a:latin typeface="Cambria Math" panose="02040503050406030204" pitchFamily="18" charset="0"/>
                </a:rPr>
                <a:t>𝑡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1</xdr:col>
      <xdr:colOff>9525</xdr:colOff>
      <xdr:row>32</xdr:row>
      <xdr:rowOff>285750</xdr:rowOff>
    </xdr:from>
    <xdr:ext cx="676275" cy="25090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2" name="TextBox 11"/>
            <xdr:cNvSpPr txBox="1"/>
          </xdr:nvSpPr>
          <xdr:spPr>
            <a:xfrm>
              <a:off x="695325" y="6572250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th-TH" sz="16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𝑌</m:t>
                        </m:r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12" name="TextBox 11"/>
            <xdr:cNvSpPr txBox="1"/>
          </xdr:nvSpPr>
          <xdr:spPr>
            <a:xfrm>
              <a:off x="695325" y="6572250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n-US" sz="1600" b="0" i="0">
                  <a:latin typeface="Cambria Math" panose="02040503050406030204" pitchFamily="18" charset="0"/>
                </a:rPr>
                <a:t>𝑌</a:t>
              </a:r>
              <a:r>
                <a:rPr lang="th-TH" sz="1600" b="0" i="0">
                  <a:latin typeface="Cambria Math" panose="02040503050406030204" pitchFamily="18" charset="0"/>
                </a:rPr>
                <a:t>_</a:t>
              </a:r>
              <a:r>
                <a:rPr lang="en-US" sz="1600" b="0" i="0">
                  <a:latin typeface="Cambria Math" panose="02040503050406030204" pitchFamily="18" charset="0"/>
                </a:rPr>
                <a:t>𝑡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2</xdr:col>
      <xdr:colOff>9525</xdr:colOff>
      <xdr:row>32</xdr:row>
      <xdr:rowOff>285750</xdr:rowOff>
    </xdr:from>
    <xdr:ext cx="676275" cy="25090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3" name="TextBox 12"/>
            <xdr:cNvSpPr txBox="1"/>
          </xdr:nvSpPr>
          <xdr:spPr>
            <a:xfrm>
              <a:off x="1381125" y="6572250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th-TH" sz="16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𝑀𝐴</m:t>
                        </m:r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13" name="TextBox 12"/>
            <xdr:cNvSpPr txBox="1"/>
          </xdr:nvSpPr>
          <xdr:spPr>
            <a:xfrm>
              <a:off x="1381125" y="6572250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th-TH" sz="1600" i="0">
                  <a:latin typeface="Cambria Math" panose="02040503050406030204" pitchFamily="18" charset="0"/>
                </a:rPr>
                <a:t>〖</a:t>
              </a:r>
              <a:r>
                <a:rPr lang="en-US" sz="1600" b="0" i="0">
                  <a:latin typeface="Cambria Math" panose="02040503050406030204" pitchFamily="18" charset="0"/>
                </a:rPr>
                <a:t>𝑀𝐴</a:t>
              </a:r>
              <a:r>
                <a:rPr lang="th-TH" sz="1600" b="0" i="0">
                  <a:latin typeface="Cambria Math" panose="02040503050406030204" pitchFamily="18" charset="0"/>
                </a:rPr>
                <a:t>〗_</a:t>
              </a:r>
              <a:r>
                <a:rPr lang="en-US" sz="1600" b="0" i="0">
                  <a:latin typeface="Cambria Math" panose="02040503050406030204" pitchFamily="18" charset="0"/>
                </a:rPr>
                <a:t>𝑡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3</xdr:col>
      <xdr:colOff>9525</xdr:colOff>
      <xdr:row>32</xdr:row>
      <xdr:rowOff>285750</xdr:rowOff>
    </xdr:from>
    <xdr:ext cx="676275" cy="25090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4" name="TextBox 13"/>
            <xdr:cNvSpPr txBox="1"/>
          </xdr:nvSpPr>
          <xdr:spPr>
            <a:xfrm>
              <a:off x="2066925" y="6572250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Sup>
                      <m:sSubSupPr>
                        <m:ctrlPr>
                          <a:rPr lang="th-TH" sz="1600" i="1">
                            <a:latin typeface="Cambria Math" panose="02040503050406030204" pitchFamily="18" charset="0"/>
                          </a:rPr>
                        </m:ctrlPr>
                      </m:sSubSupPr>
                      <m:e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𝑀𝐴</m:t>
                        </m:r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  <m:sup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′</m:t>
                        </m:r>
                      </m:sup>
                    </m:sSubSup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14" name="TextBox 13"/>
            <xdr:cNvSpPr txBox="1"/>
          </xdr:nvSpPr>
          <xdr:spPr>
            <a:xfrm>
              <a:off x="2066925" y="6572250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th-TH" sz="1600" i="0">
                  <a:latin typeface="Cambria Math" panose="02040503050406030204" pitchFamily="18" charset="0"/>
                </a:rPr>
                <a:t>〖</a:t>
              </a:r>
              <a:r>
                <a:rPr lang="en-US" sz="1600" b="0" i="0">
                  <a:latin typeface="Cambria Math" panose="02040503050406030204" pitchFamily="18" charset="0"/>
                </a:rPr>
                <a:t>𝑀𝐴</a:t>
              </a:r>
              <a:r>
                <a:rPr lang="th-TH" sz="1600" b="0" i="0">
                  <a:latin typeface="Cambria Math" panose="02040503050406030204" pitchFamily="18" charset="0"/>
                </a:rPr>
                <a:t>〗_</a:t>
              </a:r>
              <a:r>
                <a:rPr lang="en-US" sz="1600" b="0" i="0">
                  <a:latin typeface="Cambria Math" panose="02040503050406030204" pitchFamily="18" charset="0"/>
                </a:rPr>
                <a:t>𝑡</a:t>
              </a:r>
              <a:r>
                <a:rPr lang="th-TH" sz="1600" b="0" i="0">
                  <a:latin typeface="Cambria Math" panose="02040503050406030204" pitchFamily="18" charset="0"/>
                </a:rPr>
                <a:t>^</a:t>
              </a:r>
              <a:r>
                <a:rPr lang="en-US" sz="1600" b="0" i="0">
                  <a:latin typeface="Cambria Math" panose="02040503050406030204" pitchFamily="18" charset="0"/>
                </a:rPr>
                <a:t>′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4</xdr:col>
      <xdr:colOff>9525</xdr:colOff>
      <xdr:row>32</xdr:row>
      <xdr:rowOff>285750</xdr:rowOff>
    </xdr:from>
    <xdr:ext cx="676275" cy="25289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5" name="TextBox 14"/>
            <xdr:cNvSpPr txBox="1"/>
          </xdr:nvSpPr>
          <xdr:spPr>
            <a:xfrm>
              <a:off x="2752725" y="6572250"/>
              <a:ext cx="676275" cy="25289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th-TH" sz="16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̂"/>
                            <m:ctrlPr>
                              <a:rPr lang="th-TH" sz="160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US" sz="1600" b="0" i="1">
                                <a:latin typeface="Cambria Math" panose="02040503050406030204" pitchFamily="18" charset="0"/>
                              </a:rPr>
                              <m:t>𝑇</m:t>
                            </m:r>
                          </m:e>
                        </m:acc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15" name="TextBox 14"/>
            <xdr:cNvSpPr txBox="1"/>
          </xdr:nvSpPr>
          <xdr:spPr>
            <a:xfrm>
              <a:off x="2752725" y="6572250"/>
              <a:ext cx="676275" cy="25289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n-US" sz="1600" b="0" i="0">
                  <a:latin typeface="Cambria Math" panose="02040503050406030204" pitchFamily="18" charset="0"/>
                </a:rPr>
                <a:t>𝑇</a:t>
              </a:r>
              <a:r>
                <a:rPr lang="th-TH" sz="1600" b="0" i="0">
                  <a:latin typeface="Cambria Math" panose="02040503050406030204" pitchFamily="18" charset="0"/>
                </a:rPr>
                <a:t> ̂_</a:t>
              </a:r>
              <a:r>
                <a:rPr lang="en-US" sz="1600" b="0" i="0">
                  <a:latin typeface="Cambria Math" panose="02040503050406030204" pitchFamily="18" charset="0"/>
                </a:rPr>
                <a:t>𝑡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5</xdr:col>
      <xdr:colOff>9525</xdr:colOff>
      <xdr:row>32</xdr:row>
      <xdr:rowOff>285750</xdr:rowOff>
    </xdr:from>
    <xdr:ext cx="771525" cy="25962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6" name="TextBox 15"/>
            <xdr:cNvSpPr txBox="1"/>
          </xdr:nvSpPr>
          <xdr:spPr>
            <a:xfrm>
              <a:off x="3438525" y="6572250"/>
              <a:ext cx="771525" cy="25962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th-TH" sz="16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̂"/>
                            <m:ctrlPr>
                              <a:rPr lang="th-TH" sz="160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US" sz="16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𝛽</m:t>
                            </m:r>
                          </m:e>
                        </m:acc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1</m:t>
                        </m:r>
                      </m:sub>
                    </m:sSub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16" name="TextBox 15"/>
            <xdr:cNvSpPr txBox="1"/>
          </xdr:nvSpPr>
          <xdr:spPr>
            <a:xfrm>
              <a:off x="3438525" y="6572250"/>
              <a:ext cx="771525" cy="25962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n-US" sz="16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𝛽</a:t>
              </a:r>
              <a:r>
                <a:rPr lang="th-TH" sz="16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 ̂_</a:t>
              </a:r>
              <a:r>
                <a:rPr lang="en-US" sz="1600" b="0" i="0">
                  <a:latin typeface="Cambria Math" panose="02040503050406030204" pitchFamily="18" charset="0"/>
                </a:rPr>
                <a:t>1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6</xdr:col>
      <xdr:colOff>9525</xdr:colOff>
      <xdr:row>32</xdr:row>
      <xdr:rowOff>285750</xdr:rowOff>
    </xdr:from>
    <xdr:ext cx="771525" cy="25962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7" name="TextBox 16"/>
            <xdr:cNvSpPr txBox="1"/>
          </xdr:nvSpPr>
          <xdr:spPr>
            <a:xfrm>
              <a:off x="4219575" y="6572250"/>
              <a:ext cx="771525" cy="25962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th-TH" sz="16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̂"/>
                            <m:ctrlPr>
                              <a:rPr lang="th-TH" sz="160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US" sz="16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𝑌</m:t>
                            </m:r>
                          </m:e>
                        </m:acc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𝑡</m:t>
                        </m:r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+1</m:t>
                        </m:r>
                      </m:sub>
                    </m:sSub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17" name="TextBox 16"/>
            <xdr:cNvSpPr txBox="1"/>
          </xdr:nvSpPr>
          <xdr:spPr>
            <a:xfrm>
              <a:off x="4219575" y="6572250"/>
              <a:ext cx="771525" cy="25962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n-US" sz="16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𝑌</a:t>
              </a:r>
              <a:r>
                <a:rPr lang="th-TH" sz="16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 ̂_(</a:t>
              </a:r>
              <a:r>
                <a:rPr lang="en-US" sz="1600" b="0" i="0">
                  <a:latin typeface="Cambria Math" panose="02040503050406030204" pitchFamily="18" charset="0"/>
                </a:rPr>
                <a:t>𝑡+1</a:t>
              </a:r>
              <a:r>
                <a:rPr lang="th-TH" sz="1600" b="0" i="0">
                  <a:latin typeface="Cambria Math" panose="02040503050406030204" pitchFamily="18" charset="0"/>
                </a:rPr>
                <a:t>)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7</xdr:col>
      <xdr:colOff>9525</xdr:colOff>
      <xdr:row>32</xdr:row>
      <xdr:rowOff>285750</xdr:rowOff>
    </xdr:from>
    <xdr:ext cx="771525" cy="25090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8" name="TextBox 17"/>
            <xdr:cNvSpPr txBox="1"/>
          </xdr:nvSpPr>
          <xdr:spPr>
            <a:xfrm>
              <a:off x="5000625" y="6572250"/>
              <a:ext cx="77152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Sup>
                      <m:sSubSupPr>
                        <m:ctrlPr>
                          <a:rPr lang="th-TH" sz="1600" i="1">
                            <a:latin typeface="Cambria Math" panose="02040503050406030204" pitchFamily="18" charset="0"/>
                          </a:rPr>
                        </m:ctrlPr>
                      </m:sSubSupPr>
                      <m:e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𝑒</m:t>
                        </m:r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  <m:sup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2</m:t>
                        </m:r>
                      </m:sup>
                    </m:sSubSup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18" name="TextBox 17"/>
            <xdr:cNvSpPr txBox="1"/>
          </xdr:nvSpPr>
          <xdr:spPr>
            <a:xfrm>
              <a:off x="5000625" y="6572250"/>
              <a:ext cx="77152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n-US" sz="1600" b="0" i="0">
                  <a:latin typeface="Cambria Math" panose="02040503050406030204" pitchFamily="18" charset="0"/>
                </a:rPr>
                <a:t>𝑒</a:t>
              </a:r>
              <a:r>
                <a:rPr lang="th-TH" sz="1600" b="0" i="0">
                  <a:latin typeface="Cambria Math" panose="02040503050406030204" pitchFamily="18" charset="0"/>
                </a:rPr>
                <a:t>_</a:t>
              </a:r>
              <a:r>
                <a:rPr lang="en-US" sz="1600" b="0" i="0">
                  <a:latin typeface="Cambria Math" panose="02040503050406030204" pitchFamily="18" charset="0"/>
                </a:rPr>
                <a:t>𝑡</a:t>
              </a:r>
              <a:r>
                <a:rPr lang="th-TH" sz="1600" b="0" i="0">
                  <a:latin typeface="Cambria Math" panose="02040503050406030204" pitchFamily="18" charset="0"/>
                </a:rPr>
                <a:t>^</a:t>
              </a:r>
              <a:r>
                <a:rPr lang="en-US" sz="1600" b="0" i="0">
                  <a:latin typeface="Cambria Math" panose="02040503050406030204" pitchFamily="18" charset="0"/>
                </a:rPr>
                <a:t>2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0</xdr:col>
      <xdr:colOff>9525</xdr:colOff>
      <xdr:row>61</xdr:row>
      <xdr:rowOff>285750</xdr:rowOff>
    </xdr:from>
    <xdr:ext cx="676275" cy="25090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9" name="TextBox 18"/>
            <xdr:cNvSpPr txBox="1"/>
          </xdr:nvSpPr>
          <xdr:spPr>
            <a:xfrm>
              <a:off x="9525" y="12030075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600" b="0" i="1">
                        <a:latin typeface="Cambria Math" panose="02040503050406030204" pitchFamily="18" charset="0"/>
                      </a:rPr>
                      <m:t>𝑡</m:t>
                    </m:r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19" name="TextBox 18"/>
            <xdr:cNvSpPr txBox="1"/>
          </xdr:nvSpPr>
          <xdr:spPr>
            <a:xfrm>
              <a:off x="9525" y="12030075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n-US" sz="1600" b="0" i="0">
                  <a:latin typeface="Cambria Math" panose="02040503050406030204" pitchFamily="18" charset="0"/>
                </a:rPr>
                <a:t>𝑡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1</xdr:col>
      <xdr:colOff>9525</xdr:colOff>
      <xdr:row>61</xdr:row>
      <xdr:rowOff>285750</xdr:rowOff>
    </xdr:from>
    <xdr:ext cx="676275" cy="25090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0" name="TextBox 19"/>
            <xdr:cNvSpPr txBox="1"/>
          </xdr:nvSpPr>
          <xdr:spPr>
            <a:xfrm>
              <a:off x="695325" y="12030075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th-TH" sz="16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𝑌</m:t>
                        </m:r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20" name="TextBox 19"/>
            <xdr:cNvSpPr txBox="1"/>
          </xdr:nvSpPr>
          <xdr:spPr>
            <a:xfrm>
              <a:off x="695325" y="12030075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n-US" sz="1600" b="0" i="0">
                  <a:latin typeface="Cambria Math" panose="02040503050406030204" pitchFamily="18" charset="0"/>
                </a:rPr>
                <a:t>𝑌</a:t>
              </a:r>
              <a:r>
                <a:rPr lang="th-TH" sz="1600" b="0" i="0">
                  <a:latin typeface="Cambria Math" panose="02040503050406030204" pitchFamily="18" charset="0"/>
                </a:rPr>
                <a:t>_</a:t>
              </a:r>
              <a:r>
                <a:rPr lang="en-US" sz="1600" b="0" i="0">
                  <a:latin typeface="Cambria Math" panose="02040503050406030204" pitchFamily="18" charset="0"/>
                </a:rPr>
                <a:t>𝑡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2</xdr:col>
      <xdr:colOff>9525</xdr:colOff>
      <xdr:row>61</xdr:row>
      <xdr:rowOff>285750</xdr:rowOff>
    </xdr:from>
    <xdr:ext cx="676275" cy="25090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1" name="TextBox 20"/>
            <xdr:cNvSpPr txBox="1"/>
          </xdr:nvSpPr>
          <xdr:spPr>
            <a:xfrm>
              <a:off x="1381125" y="12030075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th-TH" sz="16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𝑀𝐴</m:t>
                        </m:r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21" name="TextBox 20"/>
            <xdr:cNvSpPr txBox="1"/>
          </xdr:nvSpPr>
          <xdr:spPr>
            <a:xfrm>
              <a:off x="1381125" y="12030075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th-TH" sz="1600" i="0">
                  <a:latin typeface="Cambria Math" panose="02040503050406030204" pitchFamily="18" charset="0"/>
                </a:rPr>
                <a:t>〖</a:t>
              </a:r>
              <a:r>
                <a:rPr lang="en-US" sz="1600" b="0" i="0">
                  <a:latin typeface="Cambria Math" panose="02040503050406030204" pitchFamily="18" charset="0"/>
                </a:rPr>
                <a:t>𝑀𝐴</a:t>
              </a:r>
              <a:r>
                <a:rPr lang="th-TH" sz="1600" b="0" i="0">
                  <a:latin typeface="Cambria Math" panose="02040503050406030204" pitchFamily="18" charset="0"/>
                </a:rPr>
                <a:t>〗_</a:t>
              </a:r>
              <a:r>
                <a:rPr lang="en-US" sz="1600" b="0" i="0">
                  <a:latin typeface="Cambria Math" panose="02040503050406030204" pitchFamily="18" charset="0"/>
                </a:rPr>
                <a:t>𝑡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3</xdr:col>
      <xdr:colOff>9525</xdr:colOff>
      <xdr:row>61</xdr:row>
      <xdr:rowOff>285750</xdr:rowOff>
    </xdr:from>
    <xdr:ext cx="676275" cy="25090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2" name="TextBox 21"/>
            <xdr:cNvSpPr txBox="1"/>
          </xdr:nvSpPr>
          <xdr:spPr>
            <a:xfrm>
              <a:off x="2066925" y="12030075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Sup>
                      <m:sSubSupPr>
                        <m:ctrlPr>
                          <a:rPr lang="th-TH" sz="1600" i="1">
                            <a:latin typeface="Cambria Math" panose="02040503050406030204" pitchFamily="18" charset="0"/>
                          </a:rPr>
                        </m:ctrlPr>
                      </m:sSubSupPr>
                      <m:e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𝑀𝐴</m:t>
                        </m:r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  <m:sup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′</m:t>
                        </m:r>
                      </m:sup>
                    </m:sSubSup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22" name="TextBox 21"/>
            <xdr:cNvSpPr txBox="1"/>
          </xdr:nvSpPr>
          <xdr:spPr>
            <a:xfrm>
              <a:off x="2066925" y="12030075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th-TH" sz="1600" i="0">
                  <a:latin typeface="Cambria Math" panose="02040503050406030204" pitchFamily="18" charset="0"/>
                </a:rPr>
                <a:t>〖</a:t>
              </a:r>
              <a:r>
                <a:rPr lang="en-US" sz="1600" b="0" i="0">
                  <a:latin typeface="Cambria Math" panose="02040503050406030204" pitchFamily="18" charset="0"/>
                </a:rPr>
                <a:t>𝑀𝐴</a:t>
              </a:r>
              <a:r>
                <a:rPr lang="th-TH" sz="1600" b="0" i="0">
                  <a:latin typeface="Cambria Math" panose="02040503050406030204" pitchFamily="18" charset="0"/>
                </a:rPr>
                <a:t>〗_</a:t>
              </a:r>
              <a:r>
                <a:rPr lang="en-US" sz="1600" b="0" i="0">
                  <a:latin typeface="Cambria Math" panose="02040503050406030204" pitchFamily="18" charset="0"/>
                </a:rPr>
                <a:t>𝑡</a:t>
              </a:r>
              <a:r>
                <a:rPr lang="th-TH" sz="1600" b="0" i="0">
                  <a:latin typeface="Cambria Math" panose="02040503050406030204" pitchFamily="18" charset="0"/>
                </a:rPr>
                <a:t>^</a:t>
              </a:r>
              <a:r>
                <a:rPr lang="en-US" sz="1600" b="0" i="0">
                  <a:latin typeface="Cambria Math" panose="02040503050406030204" pitchFamily="18" charset="0"/>
                </a:rPr>
                <a:t>′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4</xdr:col>
      <xdr:colOff>9525</xdr:colOff>
      <xdr:row>61</xdr:row>
      <xdr:rowOff>285750</xdr:rowOff>
    </xdr:from>
    <xdr:ext cx="676275" cy="25289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3" name="TextBox 22"/>
            <xdr:cNvSpPr txBox="1"/>
          </xdr:nvSpPr>
          <xdr:spPr>
            <a:xfrm>
              <a:off x="2752725" y="12030075"/>
              <a:ext cx="676275" cy="25289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th-TH" sz="16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̂"/>
                            <m:ctrlPr>
                              <a:rPr lang="th-TH" sz="160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US" sz="1600" b="0" i="1">
                                <a:latin typeface="Cambria Math" panose="02040503050406030204" pitchFamily="18" charset="0"/>
                              </a:rPr>
                              <m:t>𝑇</m:t>
                            </m:r>
                          </m:e>
                        </m:acc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23" name="TextBox 22"/>
            <xdr:cNvSpPr txBox="1"/>
          </xdr:nvSpPr>
          <xdr:spPr>
            <a:xfrm>
              <a:off x="2752725" y="12030075"/>
              <a:ext cx="676275" cy="25289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n-US" sz="1600" b="0" i="0">
                  <a:latin typeface="Cambria Math" panose="02040503050406030204" pitchFamily="18" charset="0"/>
                </a:rPr>
                <a:t>𝑇</a:t>
              </a:r>
              <a:r>
                <a:rPr lang="th-TH" sz="1600" b="0" i="0">
                  <a:latin typeface="Cambria Math" panose="02040503050406030204" pitchFamily="18" charset="0"/>
                </a:rPr>
                <a:t> ̂_</a:t>
              </a:r>
              <a:r>
                <a:rPr lang="en-US" sz="1600" b="0" i="0">
                  <a:latin typeface="Cambria Math" panose="02040503050406030204" pitchFamily="18" charset="0"/>
                </a:rPr>
                <a:t>𝑡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5</xdr:col>
      <xdr:colOff>9525</xdr:colOff>
      <xdr:row>61</xdr:row>
      <xdr:rowOff>285750</xdr:rowOff>
    </xdr:from>
    <xdr:ext cx="771525" cy="25962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4" name="TextBox 23"/>
            <xdr:cNvSpPr txBox="1"/>
          </xdr:nvSpPr>
          <xdr:spPr>
            <a:xfrm>
              <a:off x="3438525" y="12030075"/>
              <a:ext cx="771525" cy="25962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th-TH" sz="16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̂"/>
                            <m:ctrlPr>
                              <a:rPr lang="th-TH" sz="160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US" sz="16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𝛽</m:t>
                            </m:r>
                          </m:e>
                        </m:acc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1</m:t>
                        </m:r>
                      </m:sub>
                    </m:sSub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24" name="TextBox 23"/>
            <xdr:cNvSpPr txBox="1"/>
          </xdr:nvSpPr>
          <xdr:spPr>
            <a:xfrm>
              <a:off x="3438525" y="12030075"/>
              <a:ext cx="771525" cy="25962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n-US" sz="16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𝛽</a:t>
              </a:r>
              <a:r>
                <a:rPr lang="th-TH" sz="16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 ̂_</a:t>
              </a:r>
              <a:r>
                <a:rPr lang="en-US" sz="1600" b="0" i="0">
                  <a:latin typeface="Cambria Math" panose="02040503050406030204" pitchFamily="18" charset="0"/>
                </a:rPr>
                <a:t>1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6</xdr:col>
      <xdr:colOff>9525</xdr:colOff>
      <xdr:row>61</xdr:row>
      <xdr:rowOff>285750</xdr:rowOff>
    </xdr:from>
    <xdr:ext cx="771525" cy="25962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5" name="TextBox 24"/>
            <xdr:cNvSpPr txBox="1"/>
          </xdr:nvSpPr>
          <xdr:spPr>
            <a:xfrm>
              <a:off x="4219575" y="12030075"/>
              <a:ext cx="771525" cy="25962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th-TH" sz="16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̂"/>
                            <m:ctrlPr>
                              <a:rPr lang="th-TH" sz="160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US" sz="16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𝑌</m:t>
                            </m:r>
                          </m:e>
                        </m:acc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𝑡</m:t>
                        </m:r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+1</m:t>
                        </m:r>
                      </m:sub>
                    </m:sSub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25" name="TextBox 24"/>
            <xdr:cNvSpPr txBox="1"/>
          </xdr:nvSpPr>
          <xdr:spPr>
            <a:xfrm>
              <a:off x="4219575" y="12030075"/>
              <a:ext cx="771525" cy="25962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n-US" sz="16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𝑌</a:t>
              </a:r>
              <a:r>
                <a:rPr lang="th-TH" sz="16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 ̂_(</a:t>
              </a:r>
              <a:r>
                <a:rPr lang="en-US" sz="1600" b="0" i="0">
                  <a:latin typeface="Cambria Math" panose="02040503050406030204" pitchFamily="18" charset="0"/>
                </a:rPr>
                <a:t>𝑡+1</a:t>
              </a:r>
              <a:r>
                <a:rPr lang="th-TH" sz="1600" b="0" i="0">
                  <a:latin typeface="Cambria Math" panose="02040503050406030204" pitchFamily="18" charset="0"/>
                </a:rPr>
                <a:t>)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7</xdr:col>
      <xdr:colOff>9525</xdr:colOff>
      <xdr:row>61</xdr:row>
      <xdr:rowOff>285750</xdr:rowOff>
    </xdr:from>
    <xdr:ext cx="771525" cy="25090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6" name="TextBox 25"/>
            <xdr:cNvSpPr txBox="1"/>
          </xdr:nvSpPr>
          <xdr:spPr>
            <a:xfrm>
              <a:off x="5000625" y="12030075"/>
              <a:ext cx="77152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Sup>
                      <m:sSubSupPr>
                        <m:ctrlPr>
                          <a:rPr lang="th-TH" sz="1600" i="1">
                            <a:latin typeface="Cambria Math" panose="02040503050406030204" pitchFamily="18" charset="0"/>
                          </a:rPr>
                        </m:ctrlPr>
                      </m:sSubSupPr>
                      <m:e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𝑒</m:t>
                        </m:r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  <m:sup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2</m:t>
                        </m:r>
                      </m:sup>
                    </m:sSubSup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26" name="TextBox 25"/>
            <xdr:cNvSpPr txBox="1"/>
          </xdr:nvSpPr>
          <xdr:spPr>
            <a:xfrm>
              <a:off x="5000625" y="12030075"/>
              <a:ext cx="77152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n-US" sz="1600" b="0" i="0">
                  <a:latin typeface="Cambria Math" panose="02040503050406030204" pitchFamily="18" charset="0"/>
                </a:rPr>
                <a:t>𝑒</a:t>
              </a:r>
              <a:r>
                <a:rPr lang="th-TH" sz="1600" b="0" i="0">
                  <a:latin typeface="Cambria Math" panose="02040503050406030204" pitchFamily="18" charset="0"/>
                </a:rPr>
                <a:t>_</a:t>
              </a:r>
              <a:r>
                <a:rPr lang="en-US" sz="1600" b="0" i="0">
                  <a:latin typeface="Cambria Math" panose="02040503050406030204" pitchFamily="18" charset="0"/>
                </a:rPr>
                <a:t>𝑡</a:t>
              </a:r>
              <a:r>
                <a:rPr lang="th-TH" sz="1600" b="0" i="0">
                  <a:latin typeface="Cambria Math" panose="02040503050406030204" pitchFamily="18" charset="0"/>
                </a:rPr>
                <a:t>^</a:t>
              </a:r>
              <a:r>
                <a:rPr lang="en-US" sz="1600" b="0" i="0">
                  <a:latin typeface="Cambria Math" panose="02040503050406030204" pitchFamily="18" charset="0"/>
                </a:rPr>
                <a:t>2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0</xdr:col>
      <xdr:colOff>114300</xdr:colOff>
      <xdr:row>2</xdr:row>
      <xdr:rowOff>133351</xdr:rowOff>
    </xdr:from>
    <xdr:ext cx="3862705" cy="62865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7" name="TextBox 26"/>
            <xdr:cNvSpPr txBox="1"/>
          </xdr:nvSpPr>
          <xdr:spPr>
            <a:xfrm>
              <a:off x="114300" y="676276"/>
              <a:ext cx="3862705" cy="628650"/>
            </a:xfrm>
            <a:prstGeom prst="rect">
              <a:avLst/>
            </a:prstGeom>
            <a:solidFill>
              <a:sysClr val="window" lastClr="FFFFFF"/>
            </a:solidFill>
            <a:ln>
              <a:solidFill>
                <a:sysClr val="windowText" lastClr="000000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 algn="ctr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8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en-US" sz="18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𝑀𝐴</m:t>
                        </m:r>
                      </m:e>
                      <m:sub>
                        <m:r>
                          <a:rPr lang="en-US" sz="18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𝑡</m:t>
                        </m:r>
                      </m:sub>
                    </m:sSub>
                    <m:r>
                      <a:rPr lang="en-US" sz="180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f>
                      <m:fPr>
                        <m:ctrlPr>
                          <a:rPr lang="en-US" sz="18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sSub>
                          <m:sSubPr>
                            <m:ctrlPr>
                              <a:rPr lang="en-US" sz="18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en-US" sz="18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𝑌</m:t>
                            </m:r>
                          </m:e>
                          <m:sub>
                            <m:r>
                              <a:rPr lang="en-US" sz="18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𝑡</m:t>
                            </m:r>
                          </m:sub>
                        </m:sSub>
                        <m:r>
                          <a:rPr lang="en-US" sz="18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+</m:t>
                        </m:r>
                        <m:sSub>
                          <m:sSubPr>
                            <m:ctrlPr>
                              <a:rPr lang="en-US" sz="18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en-US" sz="18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𝑌</m:t>
                            </m:r>
                          </m:e>
                          <m:sub>
                            <m:r>
                              <a:rPr lang="en-US" sz="18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𝑡</m:t>
                            </m:r>
                            <m:r>
                              <a:rPr lang="en-US" sz="18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−1</m:t>
                            </m:r>
                          </m:sub>
                        </m:sSub>
                        <m:r>
                          <a:rPr lang="en-US" sz="18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+...+</m:t>
                        </m:r>
                        <m:sSub>
                          <m:sSubPr>
                            <m:ctrlPr>
                              <a:rPr lang="en-US" sz="18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en-US" sz="18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𝑌</m:t>
                            </m:r>
                          </m:e>
                          <m:sub>
                            <m:r>
                              <a:rPr lang="en-US" sz="18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𝑡</m:t>
                            </m:r>
                            <m:r>
                              <a:rPr lang="en-US" sz="18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−</m:t>
                            </m:r>
                            <m:r>
                              <a:rPr lang="en-US" sz="18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𝑘</m:t>
                            </m:r>
                            <m:r>
                              <a:rPr lang="en-US" sz="18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+1</m:t>
                            </m:r>
                          </m:sub>
                        </m:sSub>
                      </m:num>
                      <m:den>
                        <m:r>
                          <a:rPr lang="en-US" sz="18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𝑘</m:t>
                        </m:r>
                      </m:den>
                    </m:f>
                  </m:oMath>
                </m:oMathPara>
              </a14:m>
              <a:endParaRPr lang="th-TH" sz="1800"/>
            </a:p>
          </xdr:txBody>
        </xdr:sp>
      </mc:Choice>
      <mc:Fallback xmlns="">
        <xdr:sp macro="" textlink="">
          <xdr:nvSpPr>
            <xdr:cNvPr id="27" name="TextBox 26"/>
            <xdr:cNvSpPr txBox="1"/>
          </xdr:nvSpPr>
          <xdr:spPr>
            <a:xfrm>
              <a:off x="114300" y="676276"/>
              <a:ext cx="3862705" cy="628650"/>
            </a:xfrm>
            <a:prstGeom prst="rect">
              <a:avLst/>
            </a:prstGeom>
            <a:solidFill>
              <a:sysClr val="window" lastClr="FFFFFF"/>
            </a:solidFill>
            <a:ln>
              <a:solidFill>
                <a:sysClr val="windowText" lastClr="000000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 algn="ctr"/>
              <a:r>
                <a:rPr lang="en-US" sz="18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〖𝑀𝐴〗_𝑡=(𝑌_𝑡+𝑌_(𝑡−1)+...+𝑌_(𝑡−𝑘+1))/𝑘</a:t>
              </a:r>
              <a:endParaRPr lang="th-TH" sz="1800"/>
            </a:p>
          </xdr:txBody>
        </xdr:sp>
      </mc:Fallback>
    </mc:AlternateContent>
    <xdr:clientData/>
  </xdr:oneCellAnchor>
  <xdr:oneCellAnchor>
    <xdr:from>
      <xdr:col>0</xdr:col>
      <xdr:colOff>117186</xdr:colOff>
      <xdr:row>2</xdr:row>
      <xdr:rowOff>767492</xdr:rowOff>
    </xdr:from>
    <xdr:ext cx="3858315" cy="63268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8" name="TextBox 27"/>
            <xdr:cNvSpPr txBox="1"/>
          </xdr:nvSpPr>
          <xdr:spPr>
            <a:xfrm>
              <a:off x="117186" y="1310417"/>
              <a:ext cx="3858315" cy="632683"/>
            </a:xfrm>
            <a:prstGeom prst="rect">
              <a:avLst/>
            </a:prstGeom>
            <a:solidFill>
              <a:sysClr val="window" lastClr="FFFFFF"/>
            </a:solidFill>
            <a:ln>
              <a:solidFill>
                <a:sysClr val="windowText" lastClr="000000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ctr">
              <a:noAutofit/>
            </a:bodyPr>
            <a:lstStyle/>
            <a:p>
              <a:pPr algn="ctr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Sup>
                      <m:sSubSupPr>
                        <m:ctrlPr>
                          <a:rPr lang="en-US" sz="18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SupPr>
                      <m:e>
                        <m:r>
                          <a:rPr lang="en-US" sz="18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𝑀𝐴</m:t>
                        </m:r>
                      </m:e>
                      <m:sub>
                        <m:r>
                          <a:rPr lang="en-US" sz="18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𝑡</m:t>
                        </m:r>
                      </m:sub>
                      <m:sup>
                        <m:r>
                          <a:rPr lang="en-US" sz="18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′</m:t>
                        </m:r>
                      </m:sup>
                    </m:sSubSup>
                    <m:r>
                      <a:rPr lang="en-US" sz="180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f>
                      <m:fPr>
                        <m:ctrlPr>
                          <a:rPr lang="en-US" sz="18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sSub>
                          <m:sSubPr>
                            <m:ctrlPr>
                              <a:rPr lang="en-US" sz="18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en-US" sz="18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𝑀𝐴</m:t>
                            </m:r>
                          </m:e>
                          <m:sub>
                            <m:r>
                              <a:rPr lang="en-US" sz="18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𝑡</m:t>
                            </m:r>
                          </m:sub>
                        </m:sSub>
                        <m:r>
                          <a:rPr lang="en-US" sz="18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+</m:t>
                        </m:r>
                        <m:sSub>
                          <m:sSubPr>
                            <m:ctrlPr>
                              <a:rPr lang="en-US" sz="18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en-US" sz="18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𝑀𝐴</m:t>
                            </m:r>
                          </m:e>
                          <m:sub>
                            <m:r>
                              <a:rPr lang="en-US" sz="18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𝑡</m:t>
                            </m:r>
                            <m:r>
                              <a:rPr lang="en-US" sz="18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−1</m:t>
                            </m:r>
                          </m:sub>
                        </m:sSub>
                        <m:r>
                          <a:rPr lang="en-US" sz="18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+...+</m:t>
                        </m:r>
                        <m:sSub>
                          <m:sSubPr>
                            <m:ctrlPr>
                              <a:rPr lang="en-US" sz="18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en-US" sz="18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𝑀𝐴</m:t>
                            </m:r>
                          </m:e>
                          <m:sub>
                            <m:r>
                              <a:rPr lang="en-US" sz="18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𝑡</m:t>
                            </m:r>
                            <m:r>
                              <a:rPr lang="en-US" sz="18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−</m:t>
                            </m:r>
                            <m:r>
                              <a:rPr lang="en-US" sz="18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𝑘</m:t>
                            </m:r>
                            <m:r>
                              <a:rPr lang="en-US" sz="18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+1</m:t>
                            </m:r>
                          </m:sub>
                        </m:sSub>
                      </m:num>
                      <m:den>
                        <m:r>
                          <a:rPr lang="en-US" sz="18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𝑘</m:t>
                        </m:r>
                      </m:den>
                    </m:f>
                  </m:oMath>
                </m:oMathPara>
              </a14:m>
              <a:endParaRPr lang="th-TH" sz="1800"/>
            </a:p>
          </xdr:txBody>
        </xdr:sp>
      </mc:Choice>
      <mc:Fallback xmlns="">
        <xdr:sp macro="" textlink="">
          <xdr:nvSpPr>
            <xdr:cNvPr id="28" name="TextBox 27"/>
            <xdr:cNvSpPr txBox="1"/>
          </xdr:nvSpPr>
          <xdr:spPr>
            <a:xfrm>
              <a:off x="117186" y="1310417"/>
              <a:ext cx="3858315" cy="632683"/>
            </a:xfrm>
            <a:prstGeom prst="rect">
              <a:avLst/>
            </a:prstGeom>
            <a:solidFill>
              <a:sysClr val="window" lastClr="FFFFFF"/>
            </a:solidFill>
            <a:ln>
              <a:solidFill>
                <a:sysClr val="windowText" lastClr="000000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ctr">
              <a:noAutofit/>
            </a:bodyPr>
            <a:lstStyle/>
            <a:p>
              <a:pPr algn="ctr"/>
              <a:r>
                <a:rPr lang="en-US" sz="18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〖𝑀𝐴〗_𝑡^′=(〖𝑀𝐴〗_𝑡+〖𝑀𝐴〗_(𝑡−1)+...+〖𝑀𝐴〗_(𝑡−𝑘+1))/𝑘</a:t>
              </a:r>
              <a:endParaRPr lang="th-TH" sz="1800"/>
            </a:p>
          </xdr:txBody>
        </xdr:sp>
      </mc:Fallback>
    </mc:AlternateContent>
    <xdr:clientData/>
  </xdr:oneCellAnchor>
  <xdr:oneCellAnchor>
    <xdr:from>
      <xdr:col>5</xdr:col>
      <xdr:colOff>555526</xdr:colOff>
      <xdr:row>2</xdr:row>
      <xdr:rowOff>133350</xdr:rowOff>
    </xdr:from>
    <xdr:ext cx="2935704" cy="62864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9" name="TextBox 28"/>
            <xdr:cNvSpPr txBox="1"/>
          </xdr:nvSpPr>
          <xdr:spPr>
            <a:xfrm>
              <a:off x="3984526" y="676275"/>
              <a:ext cx="2935704" cy="628649"/>
            </a:xfrm>
            <a:prstGeom prst="rect">
              <a:avLst/>
            </a:prstGeom>
            <a:solidFill>
              <a:sysClr val="window" lastClr="FFFFFF"/>
            </a:solidFill>
            <a:ln>
              <a:solidFill>
                <a:sysClr val="windowText" lastClr="000000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 algn="ctr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8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acc>
                          <m:accPr>
                            <m:chr m:val="̂"/>
                            <m:ctrlPr>
                              <a:rPr lang="en-US" sz="18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accPr>
                          <m:e>
                            <m:r>
                              <a:rPr lang="en-US" sz="18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𝑇</m:t>
                            </m:r>
                          </m:e>
                        </m:acc>
                      </m:e>
                      <m:sub>
                        <m:r>
                          <a:rPr lang="en-US" sz="18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𝑡</m:t>
                        </m:r>
                      </m:sub>
                    </m:sSub>
                    <m:d>
                      <m:dPr>
                        <m:ctrlPr>
                          <a:rPr lang="en-US" sz="18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dPr>
                      <m:e>
                        <m:r>
                          <a:rPr lang="en-US" sz="18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𝑡</m:t>
                        </m:r>
                      </m:e>
                    </m:d>
                    <m:r>
                      <a:rPr lang="en-US" sz="180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=2</m:t>
                    </m:r>
                    <m:sSub>
                      <m:sSubPr>
                        <m:ctrlPr>
                          <a:rPr lang="en-US" sz="18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en-US" sz="18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𝑀𝐴</m:t>
                        </m:r>
                      </m:e>
                      <m:sub>
                        <m:r>
                          <a:rPr lang="en-US" sz="18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𝑡</m:t>
                        </m:r>
                      </m:sub>
                    </m:sSub>
                    <m:r>
                      <a:rPr lang="en-US" sz="180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−</m:t>
                    </m:r>
                    <m:sSubSup>
                      <m:sSubSupPr>
                        <m:ctrlPr>
                          <a:rPr lang="en-US" sz="18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SupPr>
                      <m:e>
                        <m:r>
                          <a:rPr lang="en-US" sz="18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𝑀𝐴</m:t>
                        </m:r>
                      </m:e>
                      <m:sub>
                        <m:r>
                          <a:rPr lang="en-US" sz="18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𝑡</m:t>
                        </m:r>
                      </m:sub>
                      <m:sup>
                        <m:r>
                          <a:rPr lang="en-US" sz="18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′</m:t>
                        </m:r>
                      </m:sup>
                    </m:sSubSup>
                  </m:oMath>
                </m:oMathPara>
              </a14:m>
              <a:endParaRPr lang="th-TH" sz="1800"/>
            </a:p>
          </xdr:txBody>
        </xdr:sp>
      </mc:Choice>
      <mc:Fallback xmlns="">
        <xdr:sp macro="" textlink="">
          <xdr:nvSpPr>
            <xdr:cNvPr id="29" name="TextBox 28"/>
            <xdr:cNvSpPr txBox="1"/>
          </xdr:nvSpPr>
          <xdr:spPr>
            <a:xfrm>
              <a:off x="3984526" y="676275"/>
              <a:ext cx="2935704" cy="628649"/>
            </a:xfrm>
            <a:prstGeom prst="rect">
              <a:avLst/>
            </a:prstGeom>
            <a:solidFill>
              <a:sysClr val="window" lastClr="FFFFFF"/>
            </a:solidFill>
            <a:ln>
              <a:solidFill>
                <a:sysClr val="windowText" lastClr="000000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 algn="ctr"/>
              <a:r>
                <a:rPr lang="en-US" sz="18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𝑇 ̂_𝑡 (𝑡)=2〖𝑀𝐴〗_𝑡−〖𝑀𝐴〗_𝑡^′</a:t>
              </a:r>
              <a:endParaRPr lang="th-TH" sz="1800"/>
            </a:p>
          </xdr:txBody>
        </xdr:sp>
      </mc:Fallback>
    </mc:AlternateContent>
    <xdr:clientData/>
  </xdr:oneCellAnchor>
  <xdr:oneCellAnchor>
    <xdr:from>
      <xdr:col>5</xdr:col>
      <xdr:colOff>555372</xdr:colOff>
      <xdr:row>2</xdr:row>
      <xdr:rowOff>767492</xdr:rowOff>
    </xdr:from>
    <xdr:ext cx="2937172" cy="63067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0" name="TextBox 29"/>
            <xdr:cNvSpPr txBox="1"/>
          </xdr:nvSpPr>
          <xdr:spPr>
            <a:xfrm>
              <a:off x="3984372" y="1310417"/>
              <a:ext cx="2937172" cy="630677"/>
            </a:xfrm>
            <a:prstGeom prst="rect">
              <a:avLst/>
            </a:prstGeom>
            <a:solidFill>
              <a:sysClr val="window" lastClr="FFFFFF"/>
            </a:solidFill>
            <a:ln>
              <a:solidFill>
                <a:sysClr val="windowText" lastClr="000000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8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acc>
                          <m:accPr>
                            <m:chr m:val="̂"/>
                            <m:ctrlPr>
                              <a:rPr lang="en-US" sz="18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accPr>
                          <m:e>
                            <m:r>
                              <a:rPr lang="en-US" sz="18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𝛽</m:t>
                            </m:r>
                          </m:e>
                        </m:acc>
                      </m:e>
                      <m:sub>
                        <m:r>
                          <a:rPr lang="en-US" sz="18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1</m:t>
                        </m:r>
                      </m:sub>
                    </m:sSub>
                    <m:d>
                      <m:dPr>
                        <m:ctrlPr>
                          <a:rPr lang="en-US" sz="18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dPr>
                      <m:e>
                        <m:r>
                          <a:rPr lang="en-US" sz="18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𝑡</m:t>
                        </m:r>
                      </m:e>
                    </m:d>
                    <m:r>
                      <a:rPr lang="en-US" sz="180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f>
                      <m:fPr>
                        <m:ctrlPr>
                          <a:rPr lang="en-US" sz="18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en-US" sz="18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num>
                      <m:den>
                        <m:r>
                          <a:rPr lang="en-US" sz="18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𝑘</m:t>
                        </m:r>
                        <m:r>
                          <a:rPr lang="en-US" sz="18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−1</m:t>
                        </m:r>
                      </m:den>
                    </m:f>
                    <m:r>
                      <a:rPr lang="en-US" sz="180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(</m:t>
                    </m:r>
                    <m:sSub>
                      <m:sSubPr>
                        <m:ctrlPr>
                          <a:rPr lang="en-US" sz="18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en-US" sz="18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𝑀𝐴</m:t>
                        </m:r>
                      </m:e>
                      <m:sub>
                        <m:r>
                          <a:rPr lang="en-US" sz="18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𝑡</m:t>
                        </m:r>
                      </m:sub>
                    </m:sSub>
                    <m:r>
                      <a:rPr lang="en-US" sz="180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−</m:t>
                    </m:r>
                    <m:sSubSup>
                      <m:sSubSupPr>
                        <m:ctrlPr>
                          <a:rPr lang="en-US" sz="18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SupPr>
                      <m:e>
                        <m:r>
                          <a:rPr lang="en-US" sz="18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𝑀𝐴</m:t>
                        </m:r>
                      </m:e>
                      <m:sub>
                        <m:r>
                          <a:rPr lang="en-US" sz="18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𝑡</m:t>
                        </m:r>
                      </m:sub>
                      <m:sup>
                        <m:r>
                          <a:rPr lang="en-US" sz="18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′</m:t>
                        </m:r>
                      </m:sup>
                    </m:sSubSup>
                    <m:r>
                      <a:rPr lang="en-US" sz="180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)</m:t>
                    </m:r>
                  </m:oMath>
                </m:oMathPara>
              </a14:m>
              <a:endParaRPr lang="th-TH" sz="1800"/>
            </a:p>
          </xdr:txBody>
        </xdr:sp>
      </mc:Choice>
      <mc:Fallback xmlns="">
        <xdr:sp macro="" textlink="">
          <xdr:nvSpPr>
            <xdr:cNvPr id="30" name="TextBox 29"/>
            <xdr:cNvSpPr txBox="1"/>
          </xdr:nvSpPr>
          <xdr:spPr>
            <a:xfrm>
              <a:off x="3984372" y="1310417"/>
              <a:ext cx="2937172" cy="630677"/>
            </a:xfrm>
            <a:prstGeom prst="rect">
              <a:avLst/>
            </a:prstGeom>
            <a:solidFill>
              <a:sysClr val="window" lastClr="FFFFFF"/>
            </a:solidFill>
            <a:ln>
              <a:solidFill>
                <a:sysClr val="windowText" lastClr="000000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:r>
                <a:rPr lang="en-US" sz="18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𝛽 ̂_1 (𝑡)=2/(𝑘−1)(〖𝑀𝐴〗_𝑡−〖𝑀𝐴〗_𝑡^′)</a:t>
              </a:r>
              <a:endParaRPr lang="th-TH" sz="1800"/>
            </a:p>
          </xdr:txBody>
        </xdr:sp>
      </mc:Fallback>
    </mc:AlternateContent>
    <xdr:clientData/>
  </xdr:oneCellAnchor>
  <xdr:oneCellAnchor>
    <xdr:from>
      <xdr:col>9</xdr:col>
      <xdr:colOff>474855</xdr:colOff>
      <xdr:row>2</xdr:row>
      <xdr:rowOff>136231</xdr:rowOff>
    </xdr:from>
    <xdr:ext cx="2826607" cy="62872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1" name="TextBox 30"/>
            <xdr:cNvSpPr txBox="1"/>
          </xdr:nvSpPr>
          <xdr:spPr>
            <a:xfrm>
              <a:off x="6932805" y="679156"/>
              <a:ext cx="2826607" cy="628725"/>
            </a:xfrm>
            <a:prstGeom prst="rect">
              <a:avLst/>
            </a:prstGeom>
            <a:solidFill>
              <a:sysClr val="window" lastClr="FFFFFF"/>
            </a:solidFill>
            <a:ln>
              <a:solidFill>
                <a:sysClr val="windowText" lastClr="000000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 algn="ctr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8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acc>
                          <m:accPr>
                            <m:chr m:val="̂"/>
                            <m:ctrlPr>
                              <a:rPr lang="en-US" sz="18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accPr>
                          <m:e>
                            <m:r>
                              <a:rPr lang="en-US" sz="18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𝑌</m:t>
                            </m:r>
                          </m:e>
                        </m:acc>
                      </m:e>
                      <m:sub>
                        <m:r>
                          <a:rPr lang="en-US" sz="18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𝑡</m:t>
                        </m:r>
                        <m:r>
                          <a:rPr lang="en-US" sz="18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+1</m:t>
                        </m:r>
                      </m:sub>
                    </m:sSub>
                    <m:d>
                      <m:dPr>
                        <m:ctrlPr>
                          <a:rPr lang="en-US" sz="18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dPr>
                      <m:e>
                        <m:r>
                          <a:rPr lang="en-US" sz="18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𝑡</m:t>
                        </m:r>
                      </m:e>
                    </m:d>
                    <m:r>
                      <a:rPr lang="en-US" sz="180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sSub>
                      <m:sSubPr>
                        <m:ctrlPr>
                          <a:rPr lang="en-US" sz="18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acc>
                          <m:accPr>
                            <m:chr m:val="̂"/>
                            <m:ctrlPr>
                              <a:rPr lang="en-US" sz="18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accPr>
                          <m:e>
                            <m:r>
                              <a:rPr lang="en-US" sz="18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𝑇</m:t>
                            </m:r>
                          </m:e>
                        </m:acc>
                      </m:e>
                      <m:sub>
                        <m:r>
                          <a:rPr lang="en-US" sz="18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𝑡</m:t>
                        </m:r>
                      </m:sub>
                    </m:sSub>
                    <m:r>
                      <a:rPr lang="en-US" sz="180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(</m:t>
                    </m:r>
                    <m:r>
                      <a:rPr lang="en-US" sz="180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𝑡</m:t>
                    </m:r>
                    <m:r>
                      <a:rPr lang="en-US" sz="180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)+</m:t>
                    </m:r>
                    <m:r>
                      <a:rPr lang="en-US" sz="180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𝑝</m:t>
                    </m:r>
                    <m:sSub>
                      <m:sSubPr>
                        <m:ctrlPr>
                          <a:rPr lang="en-US" sz="18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acc>
                          <m:accPr>
                            <m:chr m:val="̂"/>
                            <m:ctrlPr>
                              <a:rPr lang="en-US" sz="18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accPr>
                          <m:e>
                            <m:r>
                              <a:rPr lang="en-US" sz="18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𝛽</m:t>
                            </m:r>
                          </m:e>
                        </m:acc>
                      </m:e>
                      <m:sub>
                        <m:r>
                          <a:rPr lang="en-US" sz="18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1</m:t>
                        </m:r>
                      </m:sub>
                    </m:sSub>
                    <m:r>
                      <a:rPr lang="en-US" sz="180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(</m:t>
                    </m:r>
                    <m:r>
                      <a:rPr lang="en-US" sz="180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𝑡</m:t>
                    </m:r>
                    <m:r>
                      <a:rPr lang="en-US" sz="180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)</m:t>
                    </m:r>
                  </m:oMath>
                </m:oMathPara>
              </a14:m>
              <a:endParaRPr lang="th-TH" sz="1800"/>
            </a:p>
          </xdr:txBody>
        </xdr:sp>
      </mc:Choice>
      <mc:Fallback xmlns="">
        <xdr:sp macro="" textlink="">
          <xdr:nvSpPr>
            <xdr:cNvPr id="31" name="TextBox 30"/>
            <xdr:cNvSpPr txBox="1"/>
          </xdr:nvSpPr>
          <xdr:spPr>
            <a:xfrm>
              <a:off x="6932805" y="679156"/>
              <a:ext cx="2826607" cy="628725"/>
            </a:xfrm>
            <a:prstGeom prst="rect">
              <a:avLst/>
            </a:prstGeom>
            <a:solidFill>
              <a:sysClr val="window" lastClr="FFFFFF"/>
            </a:solidFill>
            <a:ln>
              <a:solidFill>
                <a:sysClr val="windowText" lastClr="000000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 algn="ctr"/>
              <a:r>
                <a:rPr lang="en-US" sz="18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𝑌 ̂_(𝑡+1) (𝑡)=𝑇 ̂_𝑡 (𝑡)+𝑝𝛽 ̂_1 (𝑡)</a:t>
              </a:r>
              <a:endParaRPr lang="th-TH" sz="1800"/>
            </a:p>
          </xdr:txBody>
        </xdr:sp>
      </mc:Fallback>
    </mc:AlternateContent>
    <xdr:clientData/>
  </xdr:oneCellAnchor>
  <xdr:oneCellAnchor>
    <xdr:from>
      <xdr:col>9</xdr:col>
      <xdr:colOff>468969</xdr:colOff>
      <xdr:row>2</xdr:row>
      <xdr:rowOff>774111</xdr:rowOff>
    </xdr:from>
    <xdr:ext cx="2824207" cy="630991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2" name="TextBox 31"/>
            <xdr:cNvSpPr txBox="1"/>
          </xdr:nvSpPr>
          <xdr:spPr>
            <a:xfrm>
              <a:off x="6926919" y="1317036"/>
              <a:ext cx="2824207" cy="630991"/>
            </a:xfrm>
            <a:prstGeom prst="rect">
              <a:avLst/>
            </a:prstGeom>
            <a:solidFill>
              <a:sysClr val="window" lastClr="FFFFFF"/>
            </a:solidFill>
            <a:ln>
              <a:solidFill>
                <a:sysClr val="windowText" lastClr="000000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 algn="ctr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Sup>
                      <m:sSubSupPr>
                        <m:ctrlPr>
                          <a:rPr lang="en-US" sz="18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SupPr>
                      <m:e>
                        <m:r>
                          <a:rPr lang="en-US" sz="18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𝑒</m:t>
                        </m:r>
                      </m:e>
                      <m:sub>
                        <m:r>
                          <a:rPr lang="en-US" sz="18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𝑡</m:t>
                        </m:r>
                      </m:sub>
                      <m:sup>
                        <m:r>
                          <a:rPr lang="en-US" sz="18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sup>
                    </m:sSubSup>
                    <m:r>
                      <a:rPr lang="en-US" sz="180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sSup>
                      <m:sSupPr>
                        <m:ctrlPr>
                          <a:rPr lang="en-US" sz="18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pPr>
                      <m:e>
                        <m:r>
                          <a:rPr lang="en-US" sz="18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(</m:t>
                        </m:r>
                        <m:sSub>
                          <m:sSubPr>
                            <m:ctrlPr>
                              <a:rPr lang="en-US" sz="18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en-US" sz="18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𝑌</m:t>
                            </m:r>
                          </m:e>
                          <m:sub>
                            <m:r>
                              <a:rPr lang="en-US" sz="18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𝑡</m:t>
                            </m:r>
                          </m:sub>
                        </m:sSub>
                        <m:r>
                          <a:rPr lang="en-US" sz="18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−</m:t>
                        </m:r>
                        <m:sSub>
                          <m:sSubPr>
                            <m:ctrlPr>
                              <a:rPr lang="en-US" sz="18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acc>
                              <m:accPr>
                                <m:chr m:val="̂"/>
                                <m:ctrlPr>
                                  <a:rPr lang="en-US" sz="180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accPr>
                              <m:e>
                                <m:r>
                                  <a:rPr lang="en-US" sz="180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𝑌</m:t>
                                </m:r>
                              </m:e>
                            </m:acc>
                          </m:e>
                          <m:sub>
                            <m:r>
                              <a:rPr lang="en-US" sz="18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𝑡</m:t>
                            </m:r>
                          </m:sub>
                        </m:sSub>
                        <m:r>
                          <a:rPr lang="en-US" sz="18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)</m:t>
                        </m:r>
                      </m:e>
                      <m:sup>
                        <m:r>
                          <a:rPr lang="en-US" sz="18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sup>
                    </m:sSup>
                  </m:oMath>
                </m:oMathPara>
              </a14:m>
              <a:endParaRPr lang="th-TH" sz="1800"/>
            </a:p>
          </xdr:txBody>
        </xdr:sp>
      </mc:Choice>
      <mc:Fallback xmlns="">
        <xdr:sp macro="" textlink="">
          <xdr:nvSpPr>
            <xdr:cNvPr id="32" name="TextBox 31"/>
            <xdr:cNvSpPr txBox="1"/>
          </xdr:nvSpPr>
          <xdr:spPr>
            <a:xfrm>
              <a:off x="6926919" y="1317036"/>
              <a:ext cx="2824207" cy="630991"/>
            </a:xfrm>
            <a:prstGeom prst="rect">
              <a:avLst/>
            </a:prstGeom>
            <a:solidFill>
              <a:sysClr val="window" lastClr="FFFFFF"/>
            </a:solidFill>
            <a:ln>
              <a:solidFill>
                <a:sysClr val="windowText" lastClr="000000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 algn="ctr"/>
              <a:r>
                <a:rPr lang="en-US" sz="18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𝑒_𝑡^2=〖(𝑌_𝑡−𝑌 ̂_𝑡)〗^2</a:t>
              </a:r>
              <a:endParaRPr lang="th-TH" sz="1800"/>
            </a:p>
          </xdr:txBody>
        </xdr:sp>
      </mc:Fallback>
    </mc:AlternateContent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048546"/>
  <sheetViews>
    <sheetView tabSelected="1" zoomScaleNormal="100" workbookViewId="0">
      <selection activeCell="F2" sqref="F2"/>
    </sheetView>
  </sheetViews>
  <sheetFormatPr defaultRowHeight="14.25" x14ac:dyDescent="0.2"/>
  <cols>
    <col min="1" max="2" width="9" style="45"/>
    <col min="3" max="4" width="9" style="46"/>
    <col min="5" max="5" width="9" style="45"/>
    <col min="6" max="8" width="10.25" style="45" customWidth="1"/>
    <col min="9" max="10" width="9" style="45"/>
    <col min="11" max="11" width="14" style="45" customWidth="1"/>
    <col min="12" max="12" width="2.25" style="45" customWidth="1"/>
    <col min="13" max="13" width="9.625" style="45" customWidth="1"/>
    <col min="14" max="14" width="2.25" style="45" customWidth="1"/>
    <col min="15" max="15" width="9" style="45"/>
    <col min="16" max="16" width="2.25" style="45" customWidth="1"/>
    <col min="17" max="17" width="9" style="45"/>
    <col min="18" max="18" width="3.5" style="45" customWidth="1"/>
    <col min="19" max="16384" width="9" style="45"/>
  </cols>
  <sheetData>
    <row r="1" spans="1:19 16384:16384" s="47" customFormat="1" ht="22.5" customHeight="1" thickBot="1" x14ac:dyDescent="0.25">
      <c r="A1" s="75" t="s">
        <v>19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  <c r="O1" s="75"/>
      <c r="P1" s="75"/>
      <c r="Q1" s="75"/>
      <c r="R1" s="75"/>
      <c r="S1" s="75"/>
    </row>
    <row r="2" spans="1:19 16384:16384" s="47" customFormat="1" ht="19.5" customHeight="1" thickBot="1" x14ac:dyDescent="0.25">
      <c r="A2" s="82" t="s">
        <v>16</v>
      </c>
      <c r="B2" s="82"/>
      <c r="C2" s="82"/>
      <c r="D2" s="82"/>
      <c r="E2" s="82"/>
      <c r="F2" s="48"/>
      <c r="G2" s="49"/>
      <c r="H2" s="49"/>
      <c r="I2" s="49"/>
      <c r="J2" s="49"/>
      <c r="K2" s="49"/>
      <c r="L2" s="49"/>
      <c r="M2" s="49"/>
      <c r="N2" s="49"/>
      <c r="O2" s="49"/>
      <c r="P2" s="49"/>
      <c r="Q2" s="49"/>
      <c r="R2" s="49"/>
      <c r="S2" s="49"/>
    </row>
    <row r="3" spans="1:19 16384:16384" s="47" customFormat="1" ht="30" customHeight="1" x14ac:dyDescent="0.2">
      <c r="A3" s="73"/>
      <c r="B3" s="73"/>
      <c r="C3" s="73"/>
      <c r="D3" s="73"/>
      <c r="E3" s="73"/>
      <c r="F3" s="74"/>
      <c r="G3" s="72"/>
      <c r="H3" s="72"/>
      <c r="I3" s="72"/>
      <c r="J3" s="72"/>
      <c r="K3" s="72"/>
      <c r="L3" s="72"/>
      <c r="M3" s="72"/>
      <c r="N3" s="72"/>
      <c r="O3" s="72"/>
      <c r="P3" s="72"/>
      <c r="Q3" s="72"/>
      <c r="R3" s="72"/>
      <c r="S3" s="72"/>
    </row>
    <row r="4" spans="1:19 16384:16384" s="47" customFormat="1" ht="30" customHeight="1" x14ac:dyDescent="0.2">
      <c r="A4" s="73"/>
      <c r="B4" s="73"/>
      <c r="C4" s="73"/>
      <c r="D4" s="73"/>
      <c r="E4" s="73"/>
      <c r="F4" s="74"/>
      <c r="G4" s="72"/>
      <c r="H4" s="72"/>
      <c r="I4" s="72"/>
      <c r="J4" s="72"/>
      <c r="K4" s="72"/>
      <c r="L4" s="72"/>
      <c r="M4"/>
      <c r="N4" s="72"/>
      <c r="O4" s="72"/>
      <c r="P4" s="72"/>
      <c r="Q4" s="72"/>
      <c r="R4" s="72"/>
      <c r="S4" s="72"/>
    </row>
    <row r="5" spans="1:19 16384:16384" s="47" customFormat="1" ht="30" customHeight="1" x14ac:dyDescent="0.2">
      <c r="A5" s="73"/>
      <c r="B5" s="73"/>
      <c r="C5" s="73"/>
      <c r="D5" s="73"/>
      <c r="E5" s="73"/>
      <c r="F5" s="74"/>
      <c r="G5" s="72"/>
      <c r="H5" s="72"/>
      <c r="I5" s="72"/>
      <c r="J5" s="72"/>
      <c r="K5" s="72"/>
      <c r="L5" s="72"/>
      <c r="M5" s="72"/>
      <c r="N5" s="72"/>
      <c r="O5" s="72"/>
      <c r="P5" s="72"/>
      <c r="Q5" s="72"/>
      <c r="R5" s="72"/>
      <c r="S5" s="72"/>
    </row>
    <row r="6" spans="1:19 16384:16384" ht="30" customHeight="1" x14ac:dyDescent="0.2"/>
    <row r="7" spans="1:19 16384:16384" ht="22.5" customHeight="1" x14ac:dyDescent="0.2">
      <c r="A7" s="76" t="s">
        <v>0</v>
      </c>
      <c r="B7" s="76"/>
    </row>
    <row r="8" spans="1:19 16384:16384" ht="20.25" customHeight="1" x14ac:dyDescent="0.2">
      <c r="A8" s="50"/>
      <c r="B8" s="50"/>
      <c r="C8" s="50"/>
      <c r="D8" s="50"/>
      <c r="E8" s="50"/>
      <c r="F8" s="50"/>
      <c r="G8" s="50"/>
      <c r="H8" s="50"/>
      <c r="I8" s="51"/>
      <c r="J8" s="52" t="s">
        <v>1</v>
      </c>
      <c r="K8" s="52" t="s">
        <v>2</v>
      </c>
      <c r="P8" s="51"/>
      <c r="Q8" s="51"/>
      <c r="R8" s="51"/>
    </row>
    <row r="9" spans="1:19 16384:16384" x14ac:dyDescent="0.2">
      <c r="A9" s="53">
        <v>1</v>
      </c>
      <c r="B9" s="53">
        <v>330</v>
      </c>
      <c r="C9" s="51"/>
      <c r="D9" s="51"/>
      <c r="E9" s="51"/>
      <c r="F9" s="51"/>
      <c r="G9" s="51"/>
      <c r="H9" s="51"/>
      <c r="I9" s="51"/>
      <c r="J9" s="54">
        <v>2</v>
      </c>
      <c r="K9" s="55">
        <f>H28</f>
        <v>0</v>
      </c>
      <c r="L9" s="51"/>
      <c r="M9" s="51"/>
      <c r="N9" s="51"/>
      <c r="O9" s="51"/>
      <c r="P9" s="51"/>
      <c r="Q9" s="51"/>
      <c r="R9" s="51"/>
      <c r="XFD9" s="45">
        <v>92021.1328125</v>
      </c>
    </row>
    <row r="10" spans="1:19 16384:16384" x14ac:dyDescent="0.2">
      <c r="A10" s="53">
        <v>2</v>
      </c>
      <c r="B10" s="53">
        <v>241</v>
      </c>
      <c r="C10" s="56"/>
      <c r="D10" s="51"/>
      <c r="E10" s="51"/>
      <c r="F10" s="51"/>
      <c r="G10" s="51"/>
      <c r="H10" s="51"/>
      <c r="I10" s="51"/>
      <c r="J10" s="54">
        <v>3</v>
      </c>
      <c r="K10" s="55">
        <f>H51</f>
        <v>0</v>
      </c>
      <c r="L10" s="51"/>
      <c r="M10" s="51"/>
      <c r="N10" s="51"/>
      <c r="O10" s="51"/>
      <c r="P10" s="51"/>
      <c r="Q10" s="51"/>
      <c r="R10" s="51"/>
      <c r="XFD10" s="45">
        <v>59245.26984126983</v>
      </c>
    </row>
    <row r="11" spans="1:19 16384:16384" x14ac:dyDescent="0.2">
      <c r="A11" s="53">
        <v>3</v>
      </c>
      <c r="B11" s="53">
        <v>200</v>
      </c>
      <c r="C11" s="56"/>
      <c r="D11" s="56"/>
      <c r="E11" s="50"/>
      <c r="F11" s="50"/>
      <c r="G11" s="50"/>
      <c r="H11" s="51"/>
      <c r="I11" s="51"/>
      <c r="J11" s="54">
        <v>4</v>
      </c>
      <c r="K11" s="55">
        <f>H74</f>
        <v>0</v>
      </c>
      <c r="L11" s="51"/>
      <c r="M11" s="51"/>
      <c r="N11" s="51"/>
      <c r="O11" s="51"/>
      <c r="P11" s="51"/>
      <c r="Q11" s="51"/>
      <c r="R11" s="51"/>
      <c r="XFD11" s="45">
        <v>60567.60315393519</v>
      </c>
    </row>
    <row r="12" spans="1:19 16384:16384" ht="15" thickBot="1" x14ac:dyDescent="0.25">
      <c r="A12" s="53">
        <v>4</v>
      </c>
      <c r="B12" s="53">
        <v>499</v>
      </c>
      <c r="C12" s="56"/>
      <c r="D12" s="56"/>
      <c r="E12" s="50"/>
      <c r="F12" s="50"/>
      <c r="G12" s="50"/>
      <c r="H12" s="50"/>
      <c r="I12" s="51"/>
      <c r="J12" s="57"/>
      <c r="K12" s="51"/>
      <c r="L12" s="51"/>
      <c r="M12" s="51"/>
      <c r="N12" s="51"/>
      <c r="O12" s="51"/>
      <c r="P12" s="51"/>
      <c r="Q12" s="51"/>
      <c r="R12" s="51"/>
    </row>
    <row r="13" spans="1:19 16384:16384" ht="15" thickBot="1" x14ac:dyDescent="0.25">
      <c r="A13" s="53">
        <v>5</v>
      </c>
      <c r="B13" s="53">
        <v>322</v>
      </c>
      <c r="C13" s="56"/>
      <c r="D13" s="56"/>
      <c r="E13" s="50"/>
      <c r="F13" s="50"/>
      <c r="G13" s="50"/>
      <c r="H13" s="50"/>
      <c r="I13" s="51"/>
      <c r="J13" s="80" t="s">
        <v>3</v>
      </c>
      <c r="K13" s="80"/>
      <c r="L13" s="80"/>
      <c r="M13" s="80"/>
      <c r="N13" s="81"/>
      <c r="O13" s="58">
        <f>IF(K9=MIN(K9:K11),2,IF(K10=MIN(K9:K11),3,4))</f>
        <v>2</v>
      </c>
      <c r="P13" s="51"/>
      <c r="Q13" s="51"/>
      <c r="R13" s="51"/>
    </row>
    <row r="14" spans="1:19 16384:16384" ht="15" thickBot="1" x14ac:dyDescent="0.25">
      <c r="A14" s="53">
        <v>6</v>
      </c>
      <c r="B14" s="53">
        <v>500</v>
      </c>
      <c r="C14" s="56"/>
      <c r="D14" s="56"/>
      <c r="E14" s="50"/>
      <c r="F14" s="50"/>
      <c r="G14" s="50"/>
      <c r="H14" s="50"/>
      <c r="I14" s="51"/>
      <c r="K14" s="51"/>
      <c r="L14" s="51"/>
      <c r="M14" s="51"/>
      <c r="N14" s="51"/>
      <c r="O14" s="51"/>
      <c r="P14" s="51"/>
      <c r="Q14" s="51"/>
      <c r="R14" s="51"/>
    </row>
    <row r="15" spans="1:19 16384:16384" ht="20.25" customHeight="1" thickBot="1" x14ac:dyDescent="0.25">
      <c r="A15" s="53">
        <v>7</v>
      </c>
      <c r="B15" s="53">
        <v>601</v>
      </c>
      <c r="C15" s="56"/>
      <c r="D15" s="56"/>
      <c r="E15" s="50"/>
      <c r="F15" s="50"/>
      <c r="G15" s="50"/>
      <c r="H15" s="50"/>
      <c r="I15" s="51"/>
      <c r="J15" s="78" t="s">
        <v>14</v>
      </c>
      <c r="K15" s="78"/>
      <c r="L15" s="79"/>
      <c r="M15" s="59"/>
      <c r="N15" s="60"/>
      <c r="O15" s="60">
        <f>IF($H$28=MIN($H$28,$H$51,$H$74),$E$27,IF($H$51=MIN($H$28,$H$51,$H$74),$E$50,$E$73))</f>
        <v>0</v>
      </c>
      <c r="P15" s="71" t="s">
        <v>5</v>
      </c>
      <c r="Q15" s="60">
        <f>IF($H$28=MIN($H$28,$H$51,$H$74),F27,IF($H$51=MIN($H$28,$H$51,$H$74),F50,F73))</f>
        <v>0</v>
      </c>
      <c r="R15" s="61" t="s">
        <v>6</v>
      </c>
    </row>
    <row r="16" spans="1:19 16384:16384" x14ac:dyDescent="0.2">
      <c r="A16" s="53">
        <v>8</v>
      </c>
      <c r="B16" s="53">
        <v>401</v>
      </c>
      <c r="C16" s="56"/>
      <c r="D16" s="56"/>
      <c r="E16" s="50"/>
      <c r="F16" s="50"/>
      <c r="G16" s="50"/>
      <c r="H16" s="50"/>
      <c r="I16" s="51"/>
      <c r="J16" s="51"/>
      <c r="K16" s="51"/>
      <c r="L16" s="51"/>
      <c r="M16" s="51"/>
      <c r="N16" s="51"/>
      <c r="O16" s="51"/>
      <c r="P16" s="51"/>
      <c r="Q16" s="51"/>
      <c r="R16" s="51"/>
      <c r="S16" s="51"/>
    </row>
    <row r="17" spans="1:19 16384:16384" x14ac:dyDescent="0.2">
      <c r="A17" s="53">
        <v>9</v>
      </c>
      <c r="B17" s="53">
        <v>899</v>
      </c>
      <c r="C17" s="56"/>
      <c r="D17" s="56"/>
      <c r="E17" s="50"/>
      <c r="F17" s="50"/>
      <c r="G17" s="50"/>
      <c r="H17" s="50"/>
      <c r="I17" s="51"/>
      <c r="J17" s="62" t="s">
        <v>11</v>
      </c>
      <c r="K17" s="62"/>
      <c r="L17" s="62"/>
      <c r="M17" s="62"/>
      <c r="O17" s="62"/>
      <c r="P17" s="62"/>
      <c r="Q17" s="51"/>
      <c r="R17" s="51"/>
      <c r="S17" s="51"/>
    </row>
    <row r="18" spans="1:19 16384:16384" x14ac:dyDescent="0.2">
      <c r="A18" s="53">
        <v>10</v>
      </c>
      <c r="B18" s="53">
        <v>598</v>
      </c>
      <c r="C18" s="56"/>
      <c r="D18" s="56"/>
      <c r="E18" s="50"/>
      <c r="F18" s="50"/>
      <c r="G18" s="50"/>
      <c r="H18" s="50"/>
      <c r="I18" s="51"/>
      <c r="J18" s="63" t="s">
        <v>12</v>
      </c>
      <c r="K18" s="77" t="s">
        <v>17</v>
      </c>
      <c r="L18" s="77"/>
      <c r="M18" s="77"/>
      <c r="N18" s="77"/>
      <c r="O18" s="77"/>
      <c r="P18" s="77"/>
      <c r="Q18" s="77"/>
      <c r="R18" s="51"/>
      <c r="S18" s="51"/>
    </row>
    <row r="19" spans="1:19 16384:16384" x14ac:dyDescent="0.2">
      <c r="A19" s="53">
        <v>11</v>
      </c>
      <c r="B19" s="53">
        <v>787</v>
      </c>
      <c r="C19" s="56"/>
      <c r="D19" s="56"/>
      <c r="E19" s="50"/>
      <c r="F19" s="50"/>
      <c r="G19" s="50"/>
      <c r="H19" s="50"/>
      <c r="I19" s="51"/>
      <c r="J19" s="64"/>
      <c r="K19" s="65"/>
      <c r="L19" s="65"/>
      <c r="M19" s="65"/>
      <c r="N19" s="65"/>
      <c r="O19" s="65"/>
      <c r="P19" s="65"/>
      <c r="Q19" s="51"/>
      <c r="R19" s="51"/>
      <c r="S19" s="51"/>
    </row>
    <row r="20" spans="1:19 16384:16384" x14ac:dyDescent="0.2">
      <c r="A20" s="53">
        <v>12</v>
      </c>
      <c r="B20" s="53">
        <v>666</v>
      </c>
      <c r="C20" s="56"/>
      <c r="D20" s="56"/>
      <c r="E20" s="50"/>
      <c r="F20" s="50"/>
      <c r="G20" s="50"/>
      <c r="H20" s="50"/>
      <c r="I20" s="51"/>
      <c r="J20" s="51"/>
      <c r="K20" s="51"/>
      <c r="L20" s="51"/>
      <c r="M20" s="51"/>
      <c r="N20" s="51"/>
      <c r="O20" s="51"/>
      <c r="P20" s="51"/>
      <c r="Q20" s="51"/>
      <c r="R20" s="51"/>
      <c r="S20" s="51"/>
    </row>
    <row r="21" spans="1:19 16384:16384" x14ac:dyDescent="0.2">
      <c r="A21" s="53">
        <v>13</v>
      </c>
      <c r="B21" s="53">
        <v>569</v>
      </c>
      <c r="C21" s="56"/>
      <c r="D21" s="56"/>
      <c r="E21" s="50"/>
      <c r="F21" s="50"/>
      <c r="G21" s="50"/>
      <c r="H21" s="50"/>
      <c r="I21" s="51"/>
      <c r="J21" s="51"/>
      <c r="K21" s="51"/>
      <c r="L21" s="51"/>
      <c r="M21" s="51"/>
      <c r="N21" s="51"/>
      <c r="O21" s="51"/>
      <c r="P21" s="51"/>
      <c r="Q21" s="51"/>
      <c r="R21" s="51"/>
      <c r="S21" s="51"/>
    </row>
    <row r="22" spans="1:19 16384:16384" x14ac:dyDescent="0.2">
      <c r="A22" s="53">
        <v>14</v>
      </c>
      <c r="B22" s="53">
        <v>561</v>
      </c>
      <c r="C22" s="56"/>
      <c r="D22" s="56"/>
      <c r="E22" s="50"/>
      <c r="F22" s="50"/>
      <c r="G22" s="50"/>
      <c r="H22" s="50"/>
      <c r="I22" s="51"/>
      <c r="J22" s="51"/>
      <c r="K22" s="51"/>
      <c r="L22" s="51"/>
      <c r="M22" s="51"/>
      <c r="N22" s="51"/>
      <c r="O22" s="51"/>
      <c r="P22" s="51"/>
      <c r="Q22" s="51"/>
      <c r="R22" s="51"/>
      <c r="S22" s="51"/>
    </row>
    <row r="23" spans="1:19 16384:16384" x14ac:dyDescent="0.2">
      <c r="A23" s="53">
        <v>15</v>
      </c>
      <c r="B23" s="53">
        <v>915</v>
      </c>
      <c r="C23" s="56"/>
      <c r="D23" s="56"/>
      <c r="E23" s="50"/>
      <c r="F23" s="50"/>
      <c r="G23" s="50"/>
      <c r="H23" s="50"/>
      <c r="I23" s="51"/>
      <c r="J23" s="51"/>
      <c r="K23" s="51"/>
      <c r="L23" s="51"/>
      <c r="M23" s="51"/>
      <c r="N23" s="51"/>
      <c r="O23" s="51"/>
      <c r="P23" s="51"/>
      <c r="Q23" s="51"/>
      <c r="R23" s="51"/>
      <c r="S23" s="51"/>
    </row>
    <row r="24" spans="1:19 16384:16384" x14ac:dyDescent="0.2">
      <c r="A24" s="53">
        <v>16</v>
      </c>
      <c r="B24" s="53">
        <v>947</v>
      </c>
      <c r="C24" s="56"/>
      <c r="D24" s="56"/>
      <c r="E24" s="50"/>
      <c r="F24" s="50"/>
      <c r="G24" s="50"/>
      <c r="H24" s="50"/>
      <c r="I24" s="51"/>
      <c r="J24" s="51"/>
      <c r="K24" s="51"/>
      <c r="L24" s="51"/>
      <c r="M24" s="51"/>
      <c r="N24" s="51"/>
      <c r="O24" s="51"/>
      <c r="P24" s="51"/>
      <c r="Q24" s="51"/>
      <c r="R24" s="51"/>
      <c r="S24" s="51"/>
    </row>
    <row r="25" spans="1:19 16384:16384" x14ac:dyDescent="0.2">
      <c r="A25" s="53">
        <v>17</v>
      </c>
      <c r="B25" s="53">
        <v>791</v>
      </c>
      <c r="C25" s="56"/>
      <c r="D25" s="56"/>
      <c r="E25" s="50"/>
      <c r="F25" s="50"/>
      <c r="G25" s="50"/>
      <c r="H25" s="50"/>
      <c r="I25" s="51"/>
      <c r="J25" s="51"/>
      <c r="K25" s="51"/>
      <c r="L25" s="51"/>
      <c r="M25" s="51"/>
      <c r="N25" s="51"/>
      <c r="O25" s="51"/>
      <c r="P25" s="51"/>
      <c r="Q25" s="51"/>
      <c r="R25" s="51"/>
      <c r="S25" s="51"/>
    </row>
    <row r="26" spans="1:19 16384:16384" x14ac:dyDescent="0.2">
      <c r="A26" s="53">
        <v>18</v>
      </c>
      <c r="B26" s="53">
        <v>1114</v>
      </c>
      <c r="C26" s="56"/>
      <c r="D26" s="56"/>
      <c r="E26" s="50"/>
      <c r="F26" s="50"/>
      <c r="G26" s="50"/>
      <c r="H26" s="50"/>
      <c r="I26" s="51"/>
      <c r="J26" s="51"/>
      <c r="K26" s="51"/>
      <c r="L26" s="51"/>
      <c r="M26" s="51"/>
      <c r="N26" s="51"/>
      <c r="O26" s="51"/>
      <c r="P26" s="51"/>
      <c r="Q26" s="51"/>
      <c r="R26" s="51"/>
      <c r="S26" s="51"/>
    </row>
    <row r="27" spans="1:19 16384:16384" ht="15" thickBot="1" x14ac:dyDescent="0.25">
      <c r="A27" s="53">
        <v>19</v>
      </c>
      <c r="B27" s="53">
        <v>1591</v>
      </c>
      <c r="C27" s="56"/>
      <c r="D27" s="56"/>
      <c r="E27" s="50"/>
      <c r="F27" s="50"/>
      <c r="G27" s="50"/>
      <c r="H27" s="66"/>
      <c r="I27" s="51"/>
      <c r="J27" s="51"/>
      <c r="K27" s="51"/>
      <c r="L27" s="51"/>
      <c r="M27" s="51"/>
      <c r="N27" s="51"/>
      <c r="O27" s="51"/>
      <c r="P27" s="51"/>
      <c r="Q27" s="51"/>
      <c r="R27" s="51"/>
      <c r="S27" s="51"/>
    </row>
    <row r="28" spans="1:19 16384:16384" ht="15" thickBot="1" x14ac:dyDescent="0.25">
      <c r="A28" s="57"/>
      <c r="B28" s="62"/>
      <c r="C28" s="51"/>
      <c r="D28" s="51"/>
      <c r="E28" s="51"/>
      <c r="F28" s="51"/>
      <c r="G28" s="51"/>
      <c r="H28" s="67"/>
      <c r="I28" s="51" t="s">
        <v>15</v>
      </c>
      <c r="J28" s="51"/>
      <c r="K28" s="51"/>
      <c r="L28" s="51"/>
      <c r="M28" s="51"/>
      <c r="N28" s="51"/>
      <c r="O28" s="51"/>
      <c r="P28" s="51"/>
      <c r="Q28" s="51"/>
      <c r="R28" s="51"/>
      <c r="S28" s="51"/>
      <c r="XFD28" s="45">
        <v>92021.1328125</v>
      </c>
    </row>
    <row r="29" spans="1:19 16384:16384" x14ac:dyDescent="0.2">
      <c r="F29" s="68"/>
      <c r="G29" s="68"/>
      <c r="K29" s="68"/>
      <c r="M29" s="68"/>
      <c r="O29" s="68"/>
      <c r="Q29" s="68"/>
      <c r="S29" s="68"/>
    </row>
    <row r="30" spans="1:19 16384:16384" ht="22.5" customHeight="1" x14ac:dyDescent="0.2">
      <c r="A30" s="76" t="s">
        <v>7</v>
      </c>
      <c r="B30" s="76"/>
      <c r="F30" s="68"/>
      <c r="G30" s="68"/>
      <c r="K30" s="68"/>
      <c r="M30" s="68"/>
      <c r="O30" s="68"/>
      <c r="Q30" s="68"/>
      <c r="S30" s="68"/>
    </row>
    <row r="31" spans="1:19 16384:16384" ht="20.25" customHeight="1" x14ac:dyDescent="0.2">
      <c r="A31" s="50"/>
      <c r="B31" s="50"/>
      <c r="C31" s="50"/>
      <c r="D31" s="50"/>
      <c r="E31" s="50"/>
      <c r="F31" s="50"/>
      <c r="G31" s="50"/>
      <c r="H31" s="50"/>
    </row>
    <row r="32" spans="1:19 16384:16384" x14ac:dyDescent="0.2">
      <c r="A32" s="53">
        <v>1</v>
      </c>
      <c r="B32" s="53">
        <v>330</v>
      </c>
    </row>
    <row r="33" spans="1:8" x14ac:dyDescent="0.2">
      <c r="A33" s="53">
        <v>2</v>
      </c>
      <c r="B33" s="53">
        <v>241</v>
      </c>
    </row>
    <row r="34" spans="1:8" x14ac:dyDescent="0.2">
      <c r="A34" s="53">
        <v>3</v>
      </c>
      <c r="B34" s="53">
        <v>200</v>
      </c>
      <c r="C34" s="69"/>
    </row>
    <row r="35" spans="1:8" x14ac:dyDescent="0.2">
      <c r="A35" s="53">
        <v>4</v>
      </c>
      <c r="B35" s="53">
        <v>499</v>
      </c>
      <c r="C35" s="69"/>
    </row>
    <row r="36" spans="1:8" x14ac:dyDescent="0.2">
      <c r="A36" s="53">
        <v>5</v>
      </c>
      <c r="B36" s="53">
        <v>322</v>
      </c>
      <c r="C36" s="69"/>
      <c r="D36" s="70"/>
      <c r="E36" s="50"/>
      <c r="F36" s="50"/>
      <c r="G36" s="50"/>
      <c r="H36" s="51"/>
    </row>
    <row r="37" spans="1:8" x14ac:dyDescent="0.2">
      <c r="A37" s="53">
        <v>6</v>
      </c>
      <c r="B37" s="53">
        <v>500</v>
      </c>
      <c r="C37" s="69"/>
      <c r="D37" s="70"/>
      <c r="E37" s="50"/>
      <c r="F37" s="50"/>
      <c r="G37" s="50"/>
      <c r="H37" s="50"/>
    </row>
    <row r="38" spans="1:8" x14ac:dyDescent="0.2">
      <c r="A38" s="53">
        <v>7</v>
      </c>
      <c r="B38" s="53">
        <v>601</v>
      </c>
      <c r="C38" s="69"/>
      <c r="D38" s="70"/>
      <c r="E38" s="50"/>
      <c r="F38" s="50"/>
      <c r="G38" s="50"/>
      <c r="H38" s="50"/>
    </row>
    <row r="39" spans="1:8" x14ac:dyDescent="0.2">
      <c r="A39" s="53">
        <v>8</v>
      </c>
      <c r="B39" s="53">
        <v>401</v>
      </c>
      <c r="C39" s="69"/>
      <c r="D39" s="70"/>
      <c r="E39" s="50"/>
      <c r="F39" s="50"/>
      <c r="G39" s="50"/>
      <c r="H39" s="50"/>
    </row>
    <row r="40" spans="1:8" x14ac:dyDescent="0.2">
      <c r="A40" s="53">
        <v>9</v>
      </c>
      <c r="B40" s="53">
        <v>899</v>
      </c>
      <c r="C40" s="69"/>
      <c r="D40" s="70"/>
      <c r="E40" s="50"/>
      <c r="F40" s="50"/>
      <c r="G40" s="50"/>
      <c r="H40" s="50"/>
    </row>
    <row r="41" spans="1:8" x14ac:dyDescent="0.2">
      <c r="A41" s="53">
        <v>10</v>
      </c>
      <c r="B41" s="53">
        <v>598</v>
      </c>
      <c r="C41" s="69"/>
      <c r="D41" s="70"/>
      <c r="E41" s="50"/>
      <c r="F41" s="50"/>
      <c r="G41" s="50"/>
      <c r="H41" s="50"/>
    </row>
    <row r="42" spans="1:8" x14ac:dyDescent="0.2">
      <c r="A42" s="53">
        <v>11</v>
      </c>
      <c r="B42" s="53">
        <v>787</v>
      </c>
      <c r="C42" s="69"/>
      <c r="D42" s="70"/>
      <c r="E42" s="50"/>
      <c r="F42" s="50"/>
      <c r="G42" s="50"/>
      <c r="H42" s="50"/>
    </row>
    <row r="43" spans="1:8" x14ac:dyDescent="0.2">
      <c r="A43" s="53">
        <v>12</v>
      </c>
      <c r="B43" s="53">
        <v>666</v>
      </c>
      <c r="C43" s="69"/>
      <c r="D43" s="70"/>
      <c r="E43" s="50"/>
      <c r="F43" s="50"/>
      <c r="G43" s="50"/>
      <c r="H43" s="50"/>
    </row>
    <row r="44" spans="1:8" x14ac:dyDescent="0.2">
      <c r="A44" s="53">
        <v>13</v>
      </c>
      <c r="B44" s="53">
        <v>569</v>
      </c>
      <c r="C44" s="69"/>
      <c r="D44" s="70"/>
      <c r="E44" s="50"/>
      <c r="F44" s="50"/>
      <c r="G44" s="50"/>
      <c r="H44" s="50"/>
    </row>
    <row r="45" spans="1:8" x14ac:dyDescent="0.2">
      <c r="A45" s="53">
        <v>14</v>
      </c>
      <c r="B45" s="53">
        <v>561</v>
      </c>
      <c r="C45" s="69"/>
      <c r="D45" s="70"/>
      <c r="E45" s="50"/>
      <c r="F45" s="50"/>
      <c r="G45" s="50"/>
      <c r="H45" s="50"/>
    </row>
    <row r="46" spans="1:8" x14ac:dyDescent="0.2">
      <c r="A46" s="53">
        <v>15</v>
      </c>
      <c r="B46" s="53">
        <v>915</v>
      </c>
      <c r="C46" s="69"/>
      <c r="D46" s="70"/>
      <c r="E46" s="50"/>
      <c r="F46" s="50"/>
      <c r="G46" s="50"/>
      <c r="H46" s="50"/>
    </row>
    <row r="47" spans="1:8" x14ac:dyDescent="0.2">
      <c r="A47" s="53">
        <v>16</v>
      </c>
      <c r="B47" s="53">
        <v>947</v>
      </c>
      <c r="C47" s="69"/>
      <c r="D47" s="70"/>
      <c r="E47" s="50"/>
      <c r="F47" s="50"/>
      <c r="G47" s="50"/>
      <c r="H47" s="50"/>
    </row>
    <row r="48" spans="1:8" x14ac:dyDescent="0.2">
      <c r="A48" s="53">
        <v>17</v>
      </c>
      <c r="B48" s="53">
        <v>791</v>
      </c>
      <c r="C48" s="69"/>
      <c r="D48" s="70"/>
      <c r="E48" s="50"/>
      <c r="F48" s="50"/>
      <c r="G48" s="50"/>
      <c r="H48" s="50"/>
    </row>
    <row r="49" spans="1:9 16384:16384" x14ac:dyDescent="0.2">
      <c r="A49" s="53">
        <v>18</v>
      </c>
      <c r="B49" s="53">
        <v>1114</v>
      </c>
      <c r="C49" s="69"/>
      <c r="D49" s="70"/>
      <c r="E49" s="50"/>
      <c r="F49" s="50"/>
      <c r="G49" s="50"/>
      <c r="H49" s="50"/>
    </row>
    <row r="50" spans="1:9 16384:16384" ht="15" thickBot="1" x14ac:dyDescent="0.25">
      <c r="A50" s="53">
        <v>19</v>
      </c>
      <c r="B50" s="53">
        <v>1591</v>
      </c>
      <c r="C50" s="69"/>
      <c r="D50" s="70"/>
      <c r="E50" s="50" t="s">
        <v>20</v>
      </c>
      <c r="F50" s="50" t="s">
        <v>20</v>
      </c>
      <c r="G50" s="50"/>
      <c r="H50" s="66"/>
    </row>
    <row r="51" spans="1:9 16384:16384" ht="15" thickBot="1" x14ac:dyDescent="0.25">
      <c r="H51" s="67"/>
      <c r="I51" s="51" t="s">
        <v>15</v>
      </c>
      <c r="XFD51" s="45">
        <v>59245.26984126983</v>
      </c>
    </row>
    <row r="53" spans="1:9 16384:16384" ht="22.5" customHeight="1" x14ac:dyDescent="0.2">
      <c r="A53" s="76" t="s">
        <v>8</v>
      </c>
      <c r="B53" s="76"/>
    </row>
    <row r="54" spans="1:9 16384:16384" ht="20.25" customHeight="1" x14ac:dyDescent="0.2">
      <c r="A54" s="50"/>
      <c r="B54" s="50"/>
      <c r="C54" s="50"/>
      <c r="D54" s="50"/>
      <c r="E54" s="50"/>
      <c r="F54" s="50"/>
      <c r="G54" s="50"/>
      <c r="H54" s="50"/>
    </row>
    <row r="55" spans="1:9 16384:16384" x14ac:dyDescent="0.2">
      <c r="A55" s="53">
        <v>1</v>
      </c>
      <c r="B55" s="53">
        <v>330</v>
      </c>
    </row>
    <row r="56" spans="1:9 16384:16384" x14ac:dyDescent="0.2">
      <c r="A56" s="53">
        <v>2</v>
      </c>
      <c r="B56" s="53">
        <v>241</v>
      </c>
    </row>
    <row r="57" spans="1:9 16384:16384" x14ac:dyDescent="0.2">
      <c r="A57" s="53">
        <v>3</v>
      </c>
      <c r="B57" s="53">
        <v>200</v>
      </c>
    </row>
    <row r="58" spans="1:9 16384:16384" x14ac:dyDescent="0.2">
      <c r="A58" s="53">
        <v>4</v>
      </c>
      <c r="B58" s="53">
        <v>499</v>
      </c>
      <c r="C58" s="69"/>
    </row>
    <row r="59" spans="1:9 16384:16384" x14ac:dyDescent="0.2">
      <c r="A59" s="53">
        <v>5</v>
      </c>
      <c r="B59" s="53">
        <v>322</v>
      </c>
      <c r="C59" s="69"/>
    </row>
    <row r="60" spans="1:9 16384:16384" x14ac:dyDescent="0.2">
      <c r="A60" s="53">
        <v>6</v>
      </c>
      <c r="B60" s="53">
        <v>500</v>
      </c>
      <c r="C60" s="69"/>
    </row>
    <row r="61" spans="1:9 16384:16384" x14ac:dyDescent="0.2">
      <c r="A61" s="53">
        <v>7</v>
      </c>
      <c r="B61" s="53">
        <v>601</v>
      </c>
      <c r="C61" s="69"/>
      <c r="D61" s="70"/>
      <c r="E61" s="50"/>
      <c r="F61" s="50"/>
      <c r="G61" s="50"/>
      <c r="H61" s="51"/>
    </row>
    <row r="62" spans="1:9 16384:16384" x14ac:dyDescent="0.2">
      <c r="A62" s="53">
        <v>8</v>
      </c>
      <c r="B62" s="53">
        <v>401</v>
      </c>
      <c r="C62" s="69"/>
      <c r="D62" s="70"/>
      <c r="E62" s="50"/>
      <c r="F62" s="50"/>
      <c r="G62" s="50"/>
      <c r="H62" s="50"/>
    </row>
    <row r="63" spans="1:9 16384:16384" x14ac:dyDescent="0.2">
      <c r="A63" s="53">
        <v>9</v>
      </c>
      <c r="B63" s="53">
        <v>899</v>
      </c>
      <c r="C63" s="69"/>
      <c r="D63" s="70"/>
      <c r="E63" s="50"/>
      <c r="F63" s="50"/>
      <c r="G63" s="50"/>
      <c r="H63" s="50"/>
    </row>
    <row r="64" spans="1:9 16384:16384" x14ac:dyDescent="0.2">
      <c r="A64" s="53">
        <v>10</v>
      </c>
      <c r="B64" s="53">
        <v>598</v>
      </c>
      <c r="C64" s="69"/>
      <c r="D64" s="70"/>
      <c r="E64" s="50"/>
      <c r="F64" s="50"/>
      <c r="G64" s="50"/>
      <c r="H64" s="50"/>
    </row>
    <row r="65" spans="1:9 16384:16384" x14ac:dyDescent="0.2">
      <c r="A65" s="53">
        <v>11</v>
      </c>
      <c r="B65" s="53">
        <v>787</v>
      </c>
      <c r="C65" s="69"/>
      <c r="D65" s="70"/>
      <c r="E65" s="50"/>
      <c r="F65" s="50"/>
      <c r="G65" s="50"/>
      <c r="H65" s="50"/>
    </row>
    <row r="66" spans="1:9 16384:16384" x14ac:dyDescent="0.2">
      <c r="A66" s="53">
        <v>12</v>
      </c>
      <c r="B66" s="53">
        <v>666</v>
      </c>
      <c r="C66" s="69"/>
      <c r="D66" s="70"/>
      <c r="E66" s="50"/>
      <c r="F66" s="50"/>
      <c r="G66" s="50"/>
      <c r="H66" s="50"/>
    </row>
    <row r="67" spans="1:9 16384:16384" x14ac:dyDescent="0.2">
      <c r="A67" s="53">
        <v>13</v>
      </c>
      <c r="B67" s="53">
        <v>569</v>
      </c>
      <c r="C67" s="69"/>
      <c r="D67" s="70"/>
      <c r="E67" s="50"/>
      <c r="F67" s="50"/>
      <c r="G67" s="50"/>
      <c r="H67" s="50"/>
    </row>
    <row r="68" spans="1:9 16384:16384" x14ac:dyDescent="0.2">
      <c r="A68" s="53">
        <v>14</v>
      </c>
      <c r="B68" s="53">
        <v>561</v>
      </c>
      <c r="C68" s="69"/>
      <c r="D68" s="70"/>
      <c r="E68" s="50"/>
      <c r="F68" s="50"/>
      <c r="G68" s="50"/>
      <c r="H68" s="50"/>
    </row>
    <row r="69" spans="1:9 16384:16384" x14ac:dyDescent="0.2">
      <c r="A69" s="53">
        <v>15</v>
      </c>
      <c r="B69" s="53">
        <v>915</v>
      </c>
      <c r="C69" s="69"/>
      <c r="D69" s="70"/>
      <c r="E69" s="50"/>
      <c r="F69" s="50"/>
      <c r="G69" s="50"/>
      <c r="H69" s="50"/>
    </row>
    <row r="70" spans="1:9 16384:16384" x14ac:dyDescent="0.2">
      <c r="A70" s="53">
        <v>16</v>
      </c>
      <c r="B70" s="53">
        <v>947</v>
      </c>
      <c r="C70" s="69"/>
      <c r="D70" s="70"/>
      <c r="E70" s="50"/>
      <c r="F70" s="50"/>
      <c r="G70" s="50"/>
      <c r="H70" s="50"/>
    </row>
    <row r="71" spans="1:9 16384:16384" x14ac:dyDescent="0.2">
      <c r="A71" s="53">
        <v>17</v>
      </c>
      <c r="B71" s="53">
        <v>791</v>
      </c>
      <c r="C71" s="69"/>
      <c r="D71" s="70"/>
      <c r="E71" s="50"/>
      <c r="F71" s="50"/>
      <c r="G71" s="50"/>
      <c r="H71" s="50"/>
    </row>
    <row r="72" spans="1:9 16384:16384" x14ac:dyDescent="0.2">
      <c r="A72" s="53">
        <v>18</v>
      </c>
      <c r="B72" s="53">
        <v>1114</v>
      </c>
      <c r="C72" s="69"/>
      <c r="D72" s="70"/>
      <c r="E72" s="50"/>
      <c r="F72" s="50"/>
      <c r="G72" s="50"/>
      <c r="H72" s="50"/>
    </row>
    <row r="73" spans="1:9 16384:16384" ht="15" thickBot="1" x14ac:dyDescent="0.25">
      <c r="A73" s="53">
        <v>19</v>
      </c>
      <c r="B73" s="53">
        <v>1591</v>
      </c>
      <c r="C73" s="69"/>
      <c r="D73" s="70"/>
      <c r="E73" s="50"/>
      <c r="F73" s="50"/>
      <c r="G73" s="50"/>
      <c r="H73" s="66"/>
    </row>
    <row r="74" spans="1:9 16384:16384" ht="15" thickBot="1" x14ac:dyDescent="0.25">
      <c r="H74" s="67"/>
      <c r="I74" s="51" t="s">
        <v>15</v>
      </c>
      <c r="XFD74" s="45">
        <v>60567.60315393519</v>
      </c>
    </row>
    <row r="1048483" spans="3:8" x14ac:dyDescent="0.2">
      <c r="C1048483" s="46">
        <v>285.5</v>
      </c>
    </row>
    <row r="1048484" spans="3:8" x14ac:dyDescent="0.2">
      <c r="C1048484" s="46">
        <v>220.5</v>
      </c>
      <c r="D1048484" s="46">
        <v>253</v>
      </c>
      <c r="E1048484" s="45">
        <v>188</v>
      </c>
      <c r="F1048484" s="45">
        <v>-65</v>
      </c>
      <c r="G1048484" s="45">
        <v>123</v>
      </c>
    </row>
    <row r="1048485" spans="3:8" x14ac:dyDescent="0.2">
      <c r="C1048485" s="46">
        <v>349.5</v>
      </c>
      <c r="D1048485" s="46">
        <v>285</v>
      </c>
      <c r="E1048485" s="45">
        <v>414</v>
      </c>
      <c r="F1048485" s="45">
        <v>129</v>
      </c>
      <c r="G1048485" s="45">
        <v>543</v>
      </c>
      <c r="H1048485" s="45">
        <v>141376</v>
      </c>
    </row>
    <row r="1048486" spans="3:8" x14ac:dyDescent="0.2">
      <c r="C1048486" s="46">
        <v>410.5</v>
      </c>
      <c r="D1048486" s="46">
        <v>380</v>
      </c>
      <c r="E1048486" s="45">
        <v>441</v>
      </c>
      <c r="F1048486" s="45">
        <v>61</v>
      </c>
      <c r="G1048486" s="45">
        <v>502</v>
      </c>
      <c r="H1048486" s="45">
        <v>48841</v>
      </c>
    </row>
    <row r="1048487" spans="3:8" x14ac:dyDescent="0.2">
      <c r="C1048487" s="46">
        <v>411</v>
      </c>
      <c r="D1048487" s="46">
        <v>410.75</v>
      </c>
      <c r="E1048487" s="45">
        <v>411.25</v>
      </c>
      <c r="F1048487" s="45">
        <v>0.5</v>
      </c>
      <c r="G1048487" s="45">
        <v>411.75</v>
      </c>
      <c r="H1048487" s="45">
        <v>4</v>
      </c>
    </row>
    <row r="1048488" spans="3:8" x14ac:dyDescent="0.2">
      <c r="C1048488" s="46">
        <v>550.5</v>
      </c>
      <c r="D1048488" s="46">
        <v>480.75</v>
      </c>
      <c r="E1048488" s="45">
        <v>620.25</v>
      </c>
      <c r="F1048488" s="45">
        <v>139.5</v>
      </c>
      <c r="G1048488" s="45">
        <v>759.75</v>
      </c>
      <c r="H1048488" s="45">
        <v>35815.5625</v>
      </c>
    </row>
    <row r="1048489" spans="3:8" x14ac:dyDescent="0.2">
      <c r="C1048489" s="46">
        <v>501</v>
      </c>
      <c r="D1048489" s="46">
        <v>525.75</v>
      </c>
      <c r="E1048489" s="45">
        <v>476.25</v>
      </c>
      <c r="F1048489" s="45">
        <v>-49.5</v>
      </c>
      <c r="G1048489" s="45">
        <v>426.75</v>
      </c>
      <c r="H1048489" s="45">
        <v>128701.5625</v>
      </c>
    </row>
    <row r="1048490" spans="3:8" x14ac:dyDescent="0.2">
      <c r="C1048490" s="46">
        <v>650</v>
      </c>
      <c r="D1048490" s="46">
        <v>575.5</v>
      </c>
      <c r="E1048490" s="45">
        <v>724.5</v>
      </c>
      <c r="F1048490" s="45">
        <v>149</v>
      </c>
      <c r="G1048490" s="45">
        <v>873.5</v>
      </c>
      <c r="H1048490" s="45">
        <v>223020.0625</v>
      </c>
    </row>
    <row r="1048491" spans="3:8" x14ac:dyDescent="0.2">
      <c r="C1048491" s="46">
        <v>748.5</v>
      </c>
      <c r="D1048491" s="46">
        <v>699.25</v>
      </c>
      <c r="E1048491" s="45">
        <v>797.75</v>
      </c>
      <c r="F1048491" s="45">
        <v>98.5</v>
      </c>
      <c r="G1048491" s="45">
        <v>896.25</v>
      </c>
      <c r="H1048491" s="45">
        <v>75900.25</v>
      </c>
    </row>
    <row r="1048492" spans="3:8" x14ac:dyDescent="0.2">
      <c r="C1048492" s="46">
        <v>692.5</v>
      </c>
      <c r="D1048492" s="46">
        <v>720.5</v>
      </c>
      <c r="E1048492" s="45">
        <v>664.5</v>
      </c>
      <c r="F1048492" s="45">
        <v>-56</v>
      </c>
      <c r="G1048492" s="45">
        <v>608.5</v>
      </c>
      <c r="H1048492" s="45">
        <v>11935.5625</v>
      </c>
    </row>
    <row r="1048493" spans="3:8" x14ac:dyDescent="0.2">
      <c r="C1048493" s="46">
        <v>726.5</v>
      </c>
      <c r="D1048493" s="46">
        <v>709.5</v>
      </c>
      <c r="E1048493" s="45">
        <v>743.5</v>
      </c>
      <c r="F1048493" s="45">
        <v>34</v>
      </c>
      <c r="G1048493" s="45">
        <v>777.5</v>
      </c>
      <c r="H1048493" s="45">
        <v>3306.25</v>
      </c>
    </row>
    <row r="1048494" spans="3:8" x14ac:dyDescent="0.2">
      <c r="C1048494" s="46">
        <v>617.5</v>
      </c>
      <c r="D1048494" s="46">
        <v>672</v>
      </c>
      <c r="E1048494" s="45">
        <v>563</v>
      </c>
      <c r="F1048494" s="45">
        <v>-109</v>
      </c>
      <c r="G1048494" s="45">
        <v>454</v>
      </c>
      <c r="H1048494" s="45">
        <v>43472.25</v>
      </c>
    </row>
    <row r="1048495" spans="3:8" x14ac:dyDescent="0.2">
      <c r="C1048495" s="46">
        <v>565</v>
      </c>
      <c r="D1048495" s="46">
        <v>591.25</v>
      </c>
      <c r="E1048495" s="45">
        <v>538.75</v>
      </c>
      <c r="F1048495" s="45">
        <v>-52.5</v>
      </c>
      <c r="G1048495" s="45">
        <v>486.25</v>
      </c>
      <c r="H1048495" s="45">
        <v>11449</v>
      </c>
    </row>
    <row r="1048496" spans="3:8" x14ac:dyDescent="0.2">
      <c r="C1048496" s="46">
        <v>738</v>
      </c>
      <c r="D1048496" s="46">
        <v>651.5</v>
      </c>
      <c r="E1048496" s="45">
        <v>824.5</v>
      </c>
      <c r="F1048496" s="45">
        <v>173</v>
      </c>
      <c r="G1048496" s="45">
        <v>997.5</v>
      </c>
      <c r="H1048496" s="45">
        <v>183826.5625</v>
      </c>
    </row>
    <row r="1048497" spans="3:8" x14ac:dyDescent="0.2">
      <c r="C1048497" s="46">
        <v>931</v>
      </c>
      <c r="D1048497" s="46">
        <v>834.5</v>
      </c>
      <c r="E1048497" s="45">
        <v>1027.5</v>
      </c>
      <c r="F1048497" s="45">
        <v>193</v>
      </c>
      <c r="G1048497" s="45">
        <v>1220.5</v>
      </c>
      <c r="H1048497" s="45">
        <v>2550.25</v>
      </c>
    </row>
    <row r="1048498" spans="3:8" x14ac:dyDescent="0.2">
      <c r="C1048498" s="46">
        <v>869</v>
      </c>
      <c r="D1048498" s="46">
        <v>900</v>
      </c>
      <c r="E1048498" s="45">
        <v>838</v>
      </c>
      <c r="F1048498" s="45">
        <v>-62</v>
      </c>
      <c r="G1048498" s="45">
        <v>776</v>
      </c>
      <c r="H1048498" s="45">
        <v>184470.25</v>
      </c>
    </row>
    <row r="1048499" spans="3:8" x14ac:dyDescent="0.2">
      <c r="C1048499" s="46">
        <v>952.5</v>
      </c>
      <c r="D1048499" s="46">
        <v>910.75</v>
      </c>
      <c r="E1048499" s="45">
        <v>994.25</v>
      </c>
      <c r="F1048499" s="45">
        <v>83.5</v>
      </c>
      <c r="G1048499" s="45">
        <v>1077.75</v>
      </c>
      <c r="H1048499" s="45">
        <v>114244</v>
      </c>
    </row>
    <row r="1048500" spans="3:8" x14ac:dyDescent="0.2">
      <c r="C1048500" s="46">
        <v>1352.5</v>
      </c>
      <c r="D1048500" s="46">
        <v>1152.5</v>
      </c>
      <c r="E1048500" s="45">
        <v>1552.5</v>
      </c>
      <c r="F1048500" s="45">
        <v>400</v>
      </c>
      <c r="G1048500" s="45">
        <v>1952.5</v>
      </c>
      <c r="H1048500" s="45">
        <v>263425.5625</v>
      </c>
    </row>
    <row r="1048507" spans="3:8" x14ac:dyDescent="0.2">
      <c r="C1048507" s="46">
        <v>257</v>
      </c>
    </row>
    <row r="1048508" spans="3:8" x14ac:dyDescent="0.2">
      <c r="C1048508" s="46">
        <v>313.33333333333331</v>
      </c>
    </row>
    <row r="1048509" spans="3:8" x14ac:dyDescent="0.2">
      <c r="C1048509" s="46">
        <v>340.33333333333331</v>
      </c>
      <c r="D1048509" s="46">
        <v>303.55555555555549</v>
      </c>
      <c r="E1048509" s="45">
        <v>377.11111111111114</v>
      </c>
      <c r="F1048509" s="45">
        <v>36.777777777777828</v>
      </c>
      <c r="G1048509" s="45">
        <v>413.88888888888897</v>
      </c>
    </row>
    <row r="1048510" spans="3:8" x14ac:dyDescent="0.2">
      <c r="C1048510" s="46">
        <v>440.33333333333331</v>
      </c>
      <c r="D1048510" s="46">
        <v>364.66666666666669</v>
      </c>
      <c r="E1048510" s="45">
        <v>516</v>
      </c>
      <c r="F1048510" s="45">
        <v>75.666666666666629</v>
      </c>
      <c r="G1048510" s="45">
        <v>591.66666666666663</v>
      </c>
      <c r="H1048510" s="45">
        <v>7415.1234567901092</v>
      </c>
    </row>
    <row r="1048511" spans="3:8" x14ac:dyDescent="0.2">
      <c r="C1048511" s="46">
        <v>474.33333333333331</v>
      </c>
      <c r="D1048511" s="46">
        <v>418.33333333333331</v>
      </c>
      <c r="E1048511" s="45">
        <v>530.33333333333326</v>
      </c>
      <c r="F1048511" s="45">
        <v>56</v>
      </c>
      <c r="G1048511" s="45">
        <v>586.33333333333326</v>
      </c>
      <c r="H1048511" s="45">
        <v>87.111111111111825</v>
      </c>
    </row>
    <row r="1048512" spans="3:8" x14ac:dyDescent="0.2">
      <c r="C1048512" s="46">
        <v>500.66666666666669</v>
      </c>
      <c r="D1048512" s="46">
        <v>471.77777777777777</v>
      </c>
      <c r="E1048512" s="45">
        <v>529.55555555555566</v>
      </c>
      <c r="F1048512" s="45">
        <v>28.888888888888914</v>
      </c>
      <c r="G1048512" s="45">
        <v>558.44444444444457</v>
      </c>
      <c r="H1048512" s="45">
        <v>34348.444444444416</v>
      </c>
    </row>
    <row r="1048513" spans="3:8" x14ac:dyDescent="0.2">
      <c r="C1048513" s="46">
        <v>633.66666666666663</v>
      </c>
      <c r="D1048513" s="46">
        <v>536.22222222222217</v>
      </c>
      <c r="E1048513" s="45">
        <v>731.11111111111109</v>
      </c>
      <c r="F1048513" s="45">
        <v>97.444444444444457</v>
      </c>
      <c r="G1048513" s="45">
        <v>828.55555555555554</v>
      </c>
      <c r="H1048513" s="45">
        <v>115978.086419753</v>
      </c>
    </row>
    <row r="1048514" spans="3:8" x14ac:dyDescent="0.2">
      <c r="C1048514" s="46">
        <v>632.66666666666663</v>
      </c>
      <c r="D1048514" s="46">
        <v>589</v>
      </c>
      <c r="E1048514" s="45">
        <v>676.33333333333326</v>
      </c>
      <c r="F1048514" s="45">
        <v>43.666666666666629</v>
      </c>
      <c r="G1048514" s="45">
        <v>719.99999999999989</v>
      </c>
      <c r="H1048514" s="45">
        <v>53155.864197530856</v>
      </c>
    </row>
    <row r="1048515" spans="3:8" x14ac:dyDescent="0.2">
      <c r="C1048515" s="46">
        <v>761.33333333333337</v>
      </c>
      <c r="D1048515" s="46">
        <v>675.8888888888888</v>
      </c>
      <c r="E1048515" s="45">
        <v>846.77777777777794</v>
      </c>
      <c r="F1048515" s="45">
        <v>85.444444444444571</v>
      </c>
      <c r="G1048515" s="45">
        <v>932.22222222222251</v>
      </c>
      <c r="H1048515" s="45">
        <v>4489.0000000000155</v>
      </c>
    </row>
    <row r="1048516" spans="3:8" x14ac:dyDescent="0.2">
      <c r="C1048516" s="46">
        <v>683.66666666666663</v>
      </c>
      <c r="D1048516" s="46">
        <v>692.55555555555554</v>
      </c>
      <c r="E1048516" s="45">
        <v>674.77777777777771</v>
      </c>
      <c r="F1048516" s="45">
        <v>-8.8888888888889142</v>
      </c>
      <c r="G1048516" s="45">
        <v>665.8888888888888</v>
      </c>
      <c r="H1048516" s="45">
        <v>70874.271604938433</v>
      </c>
    </row>
    <row r="1048517" spans="3:8" x14ac:dyDescent="0.2">
      <c r="C1048517" s="46">
        <v>674</v>
      </c>
      <c r="D1048517" s="46">
        <v>706.33333333333337</v>
      </c>
      <c r="E1048517" s="45">
        <v>641.66666666666663</v>
      </c>
      <c r="F1048517" s="45">
        <v>-32.333333333333371</v>
      </c>
      <c r="G1048517" s="45">
        <v>609.33333333333326</v>
      </c>
      <c r="H1048517" s="45">
        <v>9387.4567901234404</v>
      </c>
    </row>
    <row r="1048518" spans="3:8" x14ac:dyDescent="0.2">
      <c r="C1048518" s="46">
        <v>598.66666666666663</v>
      </c>
      <c r="D1048518" s="46">
        <v>652.11111111111097</v>
      </c>
      <c r="E1048518" s="45">
        <v>545.22222222222229</v>
      </c>
      <c r="F1048518" s="45">
        <v>-53.444444444444343</v>
      </c>
      <c r="G1048518" s="45">
        <v>491.77777777777794</v>
      </c>
      <c r="H1048518" s="45">
        <v>2336.1111111111036</v>
      </c>
    </row>
    <row r="1048519" spans="3:8" x14ac:dyDescent="0.2">
      <c r="C1048519" s="46">
        <v>681.66666666666663</v>
      </c>
      <c r="D1048519" s="46">
        <v>651.44444444444434</v>
      </c>
      <c r="E1048519" s="45">
        <v>711.88888888888891</v>
      </c>
      <c r="F1048519" s="45">
        <v>30.222222222222285</v>
      </c>
      <c r="G1048519" s="45">
        <v>742.1111111111112</v>
      </c>
      <c r="H1048519" s="45">
        <v>179117.04938271592</v>
      </c>
    </row>
    <row r="1048520" spans="3:8" x14ac:dyDescent="0.2">
      <c r="C1048520" s="46">
        <v>807.66666666666663</v>
      </c>
      <c r="D1048520" s="46">
        <v>696</v>
      </c>
      <c r="E1048520" s="45">
        <v>919.33333333333326</v>
      </c>
      <c r="F1048520" s="45">
        <v>111.66666666666663</v>
      </c>
      <c r="G1048520" s="45">
        <v>1031</v>
      </c>
      <c r="H1048520" s="45">
        <v>41979.456790123419</v>
      </c>
    </row>
    <row r="1048521" spans="3:8" x14ac:dyDescent="0.2">
      <c r="C1048521" s="46">
        <v>884.33333333333337</v>
      </c>
      <c r="D1048521" s="46">
        <v>791.22222222222217</v>
      </c>
      <c r="E1048521" s="45">
        <v>977.44444444444457</v>
      </c>
      <c r="F1048521" s="45">
        <v>93.1111111111112</v>
      </c>
      <c r="G1048521" s="45">
        <v>1070.5555555555557</v>
      </c>
      <c r="H1048521" s="45">
        <v>57600</v>
      </c>
    </row>
    <row r="1048522" spans="3:8" x14ac:dyDescent="0.2">
      <c r="C1048522" s="46">
        <v>950.66666666666663</v>
      </c>
      <c r="D1048522" s="46">
        <v>880.8888888888888</v>
      </c>
      <c r="E1048522" s="45">
        <v>1020.4444444444445</v>
      </c>
      <c r="F1048522" s="45">
        <v>69.777777777777828</v>
      </c>
      <c r="G1048522" s="45">
        <v>1090.2222222222222</v>
      </c>
      <c r="H1048522" s="45">
        <v>1887.419753086411</v>
      </c>
    </row>
    <row r="1048523" spans="3:8" x14ac:dyDescent="0.2">
      <c r="C1048523" s="46">
        <v>1165.3333333333333</v>
      </c>
      <c r="D1048523" s="46">
        <v>1000.111111111111</v>
      </c>
      <c r="E1048523" s="45">
        <v>1330.5555555555557</v>
      </c>
      <c r="F1048523" s="45">
        <v>165.22222222222229</v>
      </c>
      <c r="G1048523" s="45">
        <v>1495.7777777777778</v>
      </c>
      <c r="H1048523" s="45">
        <v>250778.38271604944</v>
      </c>
    </row>
    <row r="1048531" spans="3:8" x14ac:dyDescent="0.2">
      <c r="C1048531" s="46">
        <v>317.5</v>
      </c>
    </row>
    <row r="1048532" spans="3:8" x14ac:dyDescent="0.2">
      <c r="C1048532" s="46">
        <v>315.5</v>
      </c>
    </row>
    <row r="1048533" spans="3:8" x14ac:dyDescent="0.2">
      <c r="C1048533" s="46">
        <v>380.25</v>
      </c>
    </row>
    <row r="1048534" spans="3:8" x14ac:dyDescent="0.2">
      <c r="C1048534" s="46">
        <v>480.5</v>
      </c>
      <c r="D1048534" s="46">
        <v>373.4375</v>
      </c>
      <c r="E1048534" s="45">
        <v>587.5625</v>
      </c>
      <c r="F1048534" s="45">
        <v>71.375</v>
      </c>
      <c r="G1048534" s="45">
        <v>658.9375</v>
      </c>
    </row>
    <row r="1048535" spans="3:8" x14ac:dyDescent="0.2">
      <c r="C1048535" s="46">
        <v>456</v>
      </c>
      <c r="D1048535" s="46">
        <v>408.0625</v>
      </c>
      <c r="E1048535" s="45">
        <v>503.9375</v>
      </c>
      <c r="F1048535" s="45">
        <v>31.958333333333332</v>
      </c>
      <c r="G1048535" s="45">
        <v>535.89583333333337</v>
      </c>
      <c r="H1048535" s="45">
        <v>66531.75390625</v>
      </c>
    </row>
    <row r="1048536" spans="3:8" x14ac:dyDescent="0.2">
      <c r="C1048536" s="46">
        <v>600.25</v>
      </c>
      <c r="D1048536" s="46">
        <v>479.25</v>
      </c>
      <c r="E1048536" s="45">
        <v>721.25</v>
      </c>
      <c r="F1048536" s="45">
        <v>80.666666666666657</v>
      </c>
      <c r="G1048536" s="45">
        <v>801.91666666666663</v>
      </c>
      <c r="H1048536" s="45">
        <v>131844.63585069441</v>
      </c>
    </row>
    <row r="1048537" spans="3:8" x14ac:dyDescent="0.2">
      <c r="C1048537" s="46">
        <v>624.75</v>
      </c>
      <c r="D1048537" s="46">
        <v>540.375</v>
      </c>
      <c r="E1048537" s="45">
        <v>709.125</v>
      </c>
      <c r="F1048537" s="45">
        <v>56.25</v>
      </c>
      <c r="G1048537" s="45">
        <v>765.375</v>
      </c>
      <c r="H1048537" s="45">
        <v>41582.006944444431</v>
      </c>
    </row>
    <row r="1048538" spans="3:8" x14ac:dyDescent="0.2">
      <c r="C1048538" s="46">
        <v>671.25</v>
      </c>
      <c r="D1048538" s="46">
        <v>588.0625</v>
      </c>
      <c r="E1048538" s="45">
        <v>754.4375</v>
      </c>
      <c r="F1048538" s="45">
        <v>55.458333333333329</v>
      </c>
      <c r="G1048538" s="45">
        <v>809.89583333333337</v>
      </c>
      <c r="H1048538" s="45">
        <v>467.640625</v>
      </c>
    </row>
    <row r="1048539" spans="3:8" x14ac:dyDescent="0.2">
      <c r="C1048539" s="46">
        <v>737.5</v>
      </c>
      <c r="D1048539" s="46">
        <v>658.4375</v>
      </c>
      <c r="E1048539" s="45">
        <v>816.5625</v>
      </c>
      <c r="F1048539" s="45">
        <v>52.708333333333329</v>
      </c>
      <c r="G1048539" s="45">
        <v>869.27083333333337</v>
      </c>
      <c r="H1048539" s="45">
        <v>20706.010850694456</v>
      </c>
    </row>
    <row r="1048540" spans="3:8" x14ac:dyDescent="0.2">
      <c r="C1048540" s="46">
        <v>655</v>
      </c>
      <c r="D1048540" s="46">
        <v>672.125</v>
      </c>
      <c r="E1048540" s="45">
        <v>637.875</v>
      </c>
      <c r="F1048540" s="45">
        <v>-11.416666666666666</v>
      </c>
      <c r="G1048540" s="45">
        <v>626.45833333333337</v>
      </c>
      <c r="H1048540" s="45">
        <v>90162.573350694467</v>
      </c>
    </row>
    <row r="1048541" spans="3:8" x14ac:dyDescent="0.2">
      <c r="C1048541" s="46">
        <v>645.75</v>
      </c>
      <c r="D1048541" s="46">
        <v>677.375</v>
      </c>
      <c r="E1048541" s="45">
        <v>614.125</v>
      </c>
      <c r="F1048541" s="45">
        <v>-21.083333333333332</v>
      </c>
      <c r="G1048541" s="45">
        <v>593.04166666666663</v>
      </c>
      <c r="H1048541" s="45">
        <v>4284.7934027777828</v>
      </c>
    </row>
    <row r="1048542" spans="3:8" x14ac:dyDescent="0.2">
      <c r="C1048542" s="46">
        <v>677.75</v>
      </c>
      <c r="D1048542" s="46">
        <v>679</v>
      </c>
      <c r="E1048542" s="45">
        <v>676.5</v>
      </c>
      <c r="F1048542" s="45">
        <v>-0.83333333333333326</v>
      </c>
      <c r="G1048542" s="45">
        <v>675.66666666666663</v>
      </c>
      <c r="H1048542" s="45">
        <v>103657.1684027778</v>
      </c>
    </row>
    <row r="1048543" spans="3:8" x14ac:dyDescent="0.2">
      <c r="C1048543" s="46">
        <v>748</v>
      </c>
      <c r="D1048543" s="46">
        <v>681.625</v>
      </c>
      <c r="E1048543" s="45">
        <v>814.375</v>
      </c>
      <c r="F1048543" s="45">
        <v>44.25</v>
      </c>
      <c r="G1048543" s="45">
        <v>858.625</v>
      </c>
      <c r="H1048543" s="45">
        <v>73621.777777777796</v>
      </c>
    </row>
    <row r="1048544" spans="3:8" x14ac:dyDescent="0.2">
      <c r="C1048544" s="46">
        <v>803.5</v>
      </c>
      <c r="D1048544" s="46">
        <v>718.75</v>
      </c>
      <c r="E1048544" s="45">
        <v>888.25</v>
      </c>
      <c r="F1048544" s="45">
        <v>56.5</v>
      </c>
      <c r="G1048544" s="45">
        <v>944.75</v>
      </c>
      <c r="H1048544" s="45">
        <v>4573.140625</v>
      </c>
    </row>
    <row r="1048545" spans="3:8" x14ac:dyDescent="0.2">
      <c r="C1048545" s="46">
        <v>941.75</v>
      </c>
      <c r="D1048545" s="46">
        <v>792.75</v>
      </c>
      <c r="E1048545" s="45">
        <v>1090.75</v>
      </c>
      <c r="F1048545" s="45">
        <v>99.333333333333329</v>
      </c>
      <c r="G1048545" s="45">
        <v>1190.0833333333333</v>
      </c>
      <c r="H1048545" s="45">
        <v>28645.5625</v>
      </c>
    </row>
    <row r="1048546" spans="3:8" x14ac:dyDescent="0.2">
      <c r="C1048546" s="46">
        <v>1110.75</v>
      </c>
      <c r="D1048546" s="46">
        <v>901</v>
      </c>
      <c r="E1048546" s="45">
        <v>1320.5</v>
      </c>
      <c r="F1048546" s="45">
        <v>139.83333333333331</v>
      </c>
      <c r="G1048546" s="45">
        <v>1460.3333333333333</v>
      </c>
      <c r="H1048546" s="45">
        <v>160734.17361111118</v>
      </c>
    </row>
  </sheetData>
  <mergeCells count="8">
    <mergeCell ref="A1:S1"/>
    <mergeCell ref="A7:B7"/>
    <mergeCell ref="A30:B30"/>
    <mergeCell ref="A53:B53"/>
    <mergeCell ref="K18:Q18"/>
    <mergeCell ref="J15:L15"/>
    <mergeCell ref="J13:N13"/>
    <mergeCell ref="A2:E2"/>
  </mergeCells>
  <conditionalFormatting sqref="H28">
    <cfRule type="expression" dxfId="52" priority="20">
      <formula>$H$28=$XFD$28</formula>
    </cfRule>
  </conditionalFormatting>
  <conditionalFormatting sqref="H51">
    <cfRule type="expression" dxfId="51" priority="43">
      <formula>$H$51=$XFD$51</formula>
    </cfRule>
  </conditionalFormatting>
  <conditionalFormatting sqref="H74">
    <cfRule type="expression" dxfId="50" priority="41">
      <formula>$H$74=$XFD$74</formula>
    </cfRule>
  </conditionalFormatting>
  <conditionalFormatting sqref="K9">
    <cfRule type="expression" dxfId="49" priority="36">
      <formula>$K$9=$XFD$9</formula>
    </cfRule>
  </conditionalFormatting>
  <conditionalFormatting sqref="K10">
    <cfRule type="expression" dxfId="48" priority="6">
      <formula>IF(AND($K$9:$K$11=$XFD$9:$XFD$11),1,0)</formula>
    </cfRule>
    <cfRule type="expression" dxfId="47" priority="34">
      <formula>$K$10=$XFD$10</formula>
    </cfRule>
  </conditionalFormatting>
  <conditionalFormatting sqref="K11">
    <cfRule type="expression" dxfId="46" priority="25">
      <formula>$K$11=$XFD$11</formula>
    </cfRule>
  </conditionalFormatting>
  <conditionalFormatting sqref="M15:N15 P15 R15">
    <cfRule type="expression" dxfId="45" priority="32">
      <formula>IF(AND($K$9=$XFD$28,$K$10=$XFD$51,$K$11=$XFD$74),1,0)</formula>
    </cfRule>
  </conditionalFormatting>
  <conditionalFormatting sqref="K9:K11">
    <cfRule type="expression" dxfId="44" priority="38">
      <formula>IF($M$9=$M$10,1,0)</formula>
    </cfRule>
  </conditionalFormatting>
  <conditionalFormatting sqref="O13 O15 Q15">
    <cfRule type="cellIs" dxfId="43" priority="21" operator="equal">
      <formula>IF(AND($K$9:$K$11=$XFD$9:$XFD$11),O13,0)</formula>
    </cfRule>
  </conditionalFormatting>
  <conditionalFormatting sqref="E50">
    <cfRule type="cellIs" dxfId="42" priority="10" operator="equal">
      <formula>IF(AND($K$9=$XFD$28,$K$10=$XFD$51,$K$11=$XFD$74),$E$50,0)</formula>
    </cfRule>
  </conditionalFormatting>
  <conditionalFormatting sqref="F50">
    <cfRule type="cellIs" dxfId="41" priority="9" operator="equal">
      <formula>IF(AND($K$9=$XFD$28,$K$10=$XFD$51,$K$11=$XFD$74),$F$50,0)</formula>
    </cfRule>
  </conditionalFormatting>
  <conditionalFormatting sqref="A8:S12 A30 C30:S30 A53 C53:S53 A18:K18 R18:S18 C10:C27 D11:D27 A15:J15 M15:S15 A14:S14 A13:J13 O13:S13 A19:S29 A54:S74 A31:S52 A1 C6:S7 G2:S3 A6:A7 A16:S17 G5:S5 G4:L4 N4:S4">
    <cfRule type="expression" dxfId="40" priority="46">
      <formula>1</formula>
    </cfRule>
  </conditionalFormatting>
  <conditionalFormatting sqref="A1 A7:B7 A30:B30 A53:B53 J17">
    <cfRule type="expression" dxfId="39" priority="18">
      <formula>IF($A$6=$B$6,1,0)</formula>
    </cfRule>
  </conditionalFormatting>
  <conditionalFormatting sqref="H28 H51 H74 C58:H73 C34:H50 C10:H27">
    <cfRule type="expression" dxfId="38" priority="45">
      <formula>1</formula>
    </cfRule>
  </conditionalFormatting>
  <conditionalFormatting sqref="C9:H9 D10:H10 H11 A28:G28 C32:H33 D34:H35 H36 A51:G51 C55:H57 D58:H60 H61 A74:G74">
    <cfRule type="expression" dxfId="37" priority="16">
      <formula>1</formula>
    </cfRule>
  </conditionalFormatting>
  <conditionalFormatting sqref="J18">
    <cfRule type="expression" dxfId="36" priority="15">
      <formula>1</formula>
    </cfRule>
  </conditionalFormatting>
  <conditionalFormatting sqref="M15:R15 O13">
    <cfRule type="expression" dxfId="35" priority="13">
      <formula>IF(OR($K$9:$K$11&lt;&gt;$XFD$9:$XFD$11),1,0)</formula>
    </cfRule>
  </conditionalFormatting>
  <conditionalFormatting sqref="C10:C27 C58:C73 C34:C50">
    <cfRule type="expression" dxfId="34" priority="12">
      <formula>IF($C10=$C1048483,1,0)</formula>
    </cfRule>
  </conditionalFormatting>
  <conditionalFormatting sqref="D11:D27 D36:D50 D61:D73">
    <cfRule type="expression" dxfId="33" priority="11">
      <formula>IF($D11=$D1048484,1,0)</formula>
    </cfRule>
  </conditionalFormatting>
  <conditionalFormatting sqref="E11:E27 E36:E50 E61:E73">
    <cfRule type="expression" dxfId="32" priority="19">
      <formula>IF($E11=$E1048484,1,0)</formula>
    </cfRule>
  </conditionalFormatting>
  <conditionalFormatting sqref="F61:F73 F36:F50 F11:F27">
    <cfRule type="expression" dxfId="31" priority="17">
      <formula>IF($F11=$F1048484,1,0)</formula>
    </cfRule>
  </conditionalFormatting>
  <conditionalFormatting sqref="G61:G73 G36:G50 G11:G27">
    <cfRule type="expression" dxfId="30" priority="8">
      <formula>IF($G11=$G1048484,1,0)</formula>
    </cfRule>
  </conditionalFormatting>
  <conditionalFormatting sqref="H37:H50 H62:H73 H12:H27">
    <cfRule type="expression" dxfId="29" priority="7">
      <formula>IF($H12=$H1048485,1,0)</formula>
    </cfRule>
  </conditionalFormatting>
  <conditionalFormatting sqref="XFD9:XFD74">
    <cfRule type="expression" dxfId="28" priority="5">
      <formula>IF($XEQ$14=$XER$14,1,0)</formula>
    </cfRule>
  </conditionalFormatting>
  <conditionalFormatting sqref="C1048483:H1048546">
    <cfRule type="expression" dxfId="27" priority="4">
      <formula>IF($E$1048480=$E$1048479,1,0)</formula>
    </cfRule>
  </conditionalFormatting>
  <conditionalFormatting sqref="A2:F2">
    <cfRule type="expression" dxfId="26" priority="3">
      <formula>1</formula>
    </cfRule>
  </conditionalFormatting>
  <conditionalFormatting sqref="F2">
    <cfRule type="expression" dxfId="25" priority="2">
      <formula>1</formula>
    </cfRule>
  </conditionalFormatting>
  <conditionalFormatting sqref="A2">
    <cfRule type="expression" dxfId="24" priority="1">
      <formula>1</formula>
    </cfRule>
  </conditionalFormatting>
  <pageMargins left="0.7" right="0.7" top="0.75" bottom="0.75" header="0.3" footer="0.3"/>
  <pageSetup paperSize="9" orientation="portrait" r:id="rId1"/>
  <ignoredErrors>
    <ignoredError sqref="J28:T28 I10:J12 S10:T16 I17:I18 I24:T27 I19 R19:T19 Q17:T17 I20:I23 L20:T23 R18:T18 I16:J16 I15 I14:J14 I13" formulaRange="1"/>
    <ignoredError sqref="K10:R12 C28:G28 K14:R14 P13:R13 K16:R16 P15:R15" evalError="1" formulaRange="1"/>
    <ignoredError sqref="C51:G51 C74:G74" evalError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048567"/>
  <sheetViews>
    <sheetView zoomScaleNormal="100" workbookViewId="0">
      <selection activeCell="F2" sqref="F2"/>
    </sheetView>
  </sheetViews>
  <sheetFormatPr defaultRowHeight="14.25" x14ac:dyDescent="0.2"/>
  <cols>
    <col min="6" max="8" width="10.25" customWidth="1"/>
    <col min="11" max="11" width="14" customWidth="1"/>
    <col min="12" max="12" width="2.25" customWidth="1"/>
    <col min="13" max="13" width="9.625" customWidth="1"/>
    <col min="14" max="14" width="2.25" customWidth="1"/>
    <col min="16" max="16" width="2.25" customWidth="1"/>
    <col min="18" max="18" width="3.5" customWidth="1"/>
  </cols>
  <sheetData>
    <row r="1" spans="1:20 16384:16384" ht="23.25" customHeight="1" thickBot="1" x14ac:dyDescent="0.25">
      <c r="A1" s="86" t="s">
        <v>18</v>
      </c>
      <c r="B1" s="86"/>
      <c r="C1" s="86"/>
      <c r="D1" s="86"/>
      <c r="E1" s="86"/>
      <c r="F1" s="86"/>
      <c r="G1" s="86"/>
      <c r="H1" s="86"/>
      <c r="I1" s="86"/>
      <c r="J1" s="86"/>
      <c r="K1" s="86"/>
      <c r="L1" s="86"/>
      <c r="M1" s="86"/>
      <c r="N1" s="86"/>
      <c r="O1" s="86"/>
      <c r="P1" s="86"/>
      <c r="Q1" s="86"/>
      <c r="R1" s="86"/>
      <c r="S1" s="17"/>
      <c r="T1" s="17"/>
    </row>
    <row r="2" spans="1:20 16384:16384" ht="19.5" customHeight="1" thickBot="1" x14ac:dyDescent="0.25">
      <c r="A2" s="87" t="s">
        <v>16</v>
      </c>
      <c r="B2" s="87"/>
      <c r="C2" s="87"/>
      <c r="D2" s="87"/>
      <c r="E2" s="87"/>
      <c r="F2" s="37"/>
      <c r="G2" s="1"/>
      <c r="H2" s="1"/>
      <c r="I2" s="1"/>
      <c r="J2" s="1"/>
      <c r="K2" s="1"/>
      <c r="L2" s="36"/>
      <c r="M2" s="36"/>
      <c r="N2" s="36"/>
      <c r="O2" s="36"/>
      <c r="P2" s="36"/>
      <c r="Q2" s="36"/>
      <c r="R2" s="33"/>
      <c r="S2" s="17"/>
      <c r="T2" s="17"/>
    </row>
    <row r="3" spans="1:20 16384:16384" ht="120" customHeight="1" x14ac:dyDescent="0.2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32"/>
      <c r="S3" s="17"/>
      <c r="T3" s="17"/>
    </row>
    <row r="4" spans="1:20 16384:16384" ht="23.25" customHeight="1" x14ac:dyDescent="0.2">
      <c r="A4" s="89" t="s">
        <v>7</v>
      </c>
      <c r="B4" s="89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32"/>
      <c r="S4" s="17"/>
      <c r="T4" s="17"/>
    </row>
    <row r="5" spans="1:20 16384:16384" ht="20.25" customHeight="1" x14ac:dyDescent="0.2">
      <c r="A5" s="2"/>
      <c r="B5" s="2"/>
      <c r="C5" s="6"/>
      <c r="D5" s="2"/>
      <c r="E5" s="2"/>
      <c r="F5" s="2"/>
      <c r="G5" s="2"/>
      <c r="H5" s="2"/>
      <c r="I5" s="1"/>
      <c r="J5" s="3" t="s">
        <v>1</v>
      </c>
      <c r="K5" s="3" t="s">
        <v>2</v>
      </c>
      <c r="L5" s="1"/>
      <c r="M5" s="1"/>
      <c r="N5" s="1"/>
      <c r="O5" s="1"/>
      <c r="P5" s="30"/>
      <c r="Q5" s="30"/>
      <c r="R5" s="34"/>
      <c r="S5" s="17"/>
      <c r="T5" s="17"/>
    </row>
    <row r="6" spans="1:20 16384:16384" x14ac:dyDescent="0.2">
      <c r="A6" s="38">
        <v>1</v>
      </c>
      <c r="B6" s="39">
        <v>99</v>
      </c>
      <c r="C6" s="31"/>
      <c r="D6" s="31"/>
      <c r="E6" s="31"/>
      <c r="F6" s="31"/>
      <c r="G6" s="31"/>
      <c r="H6" s="31"/>
      <c r="I6" s="1"/>
      <c r="J6" s="4">
        <v>3</v>
      </c>
      <c r="K6" s="5">
        <f>H31</f>
        <v>0</v>
      </c>
      <c r="L6" s="30"/>
      <c r="M6" s="30"/>
      <c r="N6" s="30"/>
      <c r="O6" s="30"/>
      <c r="P6" s="30"/>
      <c r="Q6" s="30"/>
      <c r="R6" s="34"/>
      <c r="S6" s="17"/>
      <c r="T6" s="17"/>
      <c r="XFD6">
        <v>23.232388888888856</v>
      </c>
    </row>
    <row r="7" spans="1:20 16384:16384" x14ac:dyDescent="0.2">
      <c r="A7" s="38">
        <v>2</v>
      </c>
      <c r="B7" s="39">
        <v>84</v>
      </c>
      <c r="C7" s="31"/>
      <c r="D7" s="31"/>
      <c r="E7" s="31"/>
      <c r="F7" s="31"/>
      <c r="G7" s="31"/>
      <c r="H7" s="31"/>
      <c r="I7" s="1"/>
      <c r="J7" s="4">
        <v>5</v>
      </c>
      <c r="K7" s="5">
        <f>H60</f>
        <v>0</v>
      </c>
      <c r="L7" s="30"/>
      <c r="M7" s="30"/>
      <c r="N7" s="30"/>
      <c r="O7" s="30"/>
      <c r="P7" s="30"/>
      <c r="Q7" s="30"/>
      <c r="R7" s="34"/>
      <c r="S7" s="17"/>
      <c r="T7" s="17"/>
      <c r="XFD7">
        <v>28.012635250000052</v>
      </c>
    </row>
    <row r="8" spans="1:20 16384:16384" x14ac:dyDescent="0.2">
      <c r="A8" s="38">
        <v>3</v>
      </c>
      <c r="B8" s="39">
        <v>77</v>
      </c>
      <c r="C8" s="12"/>
      <c r="D8" s="31"/>
      <c r="E8" s="31"/>
      <c r="F8" s="31"/>
      <c r="G8" s="31"/>
      <c r="H8" s="31"/>
      <c r="I8" s="1"/>
      <c r="J8" s="4">
        <v>7</v>
      </c>
      <c r="K8" s="5">
        <f>H89</f>
        <v>0</v>
      </c>
      <c r="L8" s="30"/>
      <c r="M8" s="30"/>
      <c r="N8" s="30"/>
      <c r="O8" s="30"/>
      <c r="P8" s="30"/>
      <c r="Q8" s="30"/>
      <c r="R8" s="34"/>
      <c r="S8" s="17"/>
      <c r="T8" s="17"/>
      <c r="XFD8">
        <v>26.825387801379051</v>
      </c>
    </row>
    <row r="9" spans="1:20 16384:16384" ht="15" thickBot="1" x14ac:dyDescent="0.25">
      <c r="A9" s="38">
        <v>4</v>
      </c>
      <c r="B9" s="39">
        <v>72.5</v>
      </c>
      <c r="C9" s="12"/>
      <c r="D9" s="31"/>
      <c r="E9" s="31"/>
      <c r="F9" s="31"/>
      <c r="G9" s="31"/>
      <c r="H9" s="31"/>
      <c r="I9" s="1"/>
      <c r="J9" s="1"/>
      <c r="K9" s="1"/>
      <c r="L9" s="30"/>
      <c r="M9" s="30"/>
      <c r="N9" s="30"/>
      <c r="O9" s="30"/>
      <c r="P9" s="30"/>
      <c r="Q9" s="30"/>
      <c r="R9" s="34"/>
      <c r="S9" s="17"/>
      <c r="T9" s="17"/>
    </row>
    <row r="10" spans="1:20 16384:16384" ht="15" thickBot="1" x14ac:dyDescent="0.25">
      <c r="A10" s="38">
        <v>5</v>
      </c>
      <c r="B10" s="39">
        <v>66</v>
      </c>
      <c r="C10" s="12"/>
      <c r="D10" s="12"/>
      <c r="E10" s="12"/>
      <c r="F10" s="12"/>
      <c r="G10" s="12"/>
      <c r="H10" s="31"/>
      <c r="I10" s="1"/>
      <c r="J10" s="84" t="s">
        <v>3</v>
      </c>
      <c r="K10" s="84"/>
      <c r="L10" s="84"/>
      <c r="M10" s="84"/>
      <c r="N10" s="85"/>
      <c r="O10" s="16">
        <f>IF(K6=MIN(K6:K8),3,IF(K7=MIN(K6:K8),5,7))</f>
        <v>3</v>
      </c>
      <c r="P10" s="30"/>
      <c r="Q10" s="30"/>
      <c r="R10" s="34"/>
      <c r="S10" s="17"/>
      <c r="T10" s="17"/>
    </row>
    <row r="11" spans="1:20 16384:16384" ht="15" thickBot="1" x14ac:dyDescent="0.25">
      <c r="A11" s="38">
        <v>6</v>
      </c>
      <c r="B11" s="39">
        <v>62.5</v>
      </c>
      <c r="C11" s="12"/>
      <c r="D11" s="12"/>
      <c r="E11" s="12"/>
      <c r="F11" s="12"/>
      <c r="G11" s="12"/>
      <c r="H11" s="12"/>
      <c r="I11" s="1"/>
      <c r="J11" s="1"/>
      <c r="K11" s="30"/>
      <c r="L11" s="30"/>
      <c r="M11" s="30"/>
      <c r="N11" s="30"/>
      <c r="O11" s="30"/>
      <c r="P11" s="30"/>
      <c r="Q11" s="30"/>
      <c r="R11" s="34"/>
      <c r="S11" s="17"/>
      <c r="T11" s="17"/>
    </row>
    <row r="12" spans="1:20 16384:16384" ht="20.25" customHeight="1" thickBot="1" x14ac:dyDescent="0.25">
      <c r="A12" s="41">
        <v>7</v>
      </c>
      <c r="B12" s="42">
        <v>63.5</v>
      </c>
      <c r="C12" s="2"/>
      <c r="D12" s="2"/>
      <c r="E12" s="2"/>
      <c r="F12" s="2"/>
      <c r="G12" s="2"/>
      <c r="H12" s="2"/>
      <c r="I12" s="43"/>
      <c r="J12" s="84" t="s">
        <v>4</v>
      </c>
      <c r="K12" s="84"/>
      <c r="L12" s="85"/>
      <c r="M12" s="14"/>
      <c r="N12" s="15"/>
      <c r="O12" s="15" t="str">
        <f>IF($H$31=MIN($H$31,$H$60,$H$89),E30,IF($H$60=MIN($H$31,$H$60,$H$89),E59,E88))</f>
        <v xml:space="preserve"> </v>
      </c>
      <c r="P12" s="44" t="s">
        <v>5</v>
      </c>
      <c r="Q12" s="15" t="str">
        <f>F30</f>
        <v xml:space="preserve"> </v>
      </c>
      <c r="R12" s="35" t="s">
        <v>6</v>
      </c>
      <c r="S12" s="17"/>
      <c r="T12" s="17"/>
    </row>
    <row r="13" spans="1:20 16384:16384" x14ac:dyDescent="0.2">
      <c r="A13" s="38">
        <v>8</v>
      </c>
      <c r="B13" s="39">
        <v>66.5</v>
      </c>
      <c r="C13" s="12"/>
      <c r="D13" s="12"/>
      <c r="E13" s="12"/>
      <c r="F13" s="12"/>
      <c r="G13" s="12"/>
      <c r="H13" s="12"/>
      <c r="I13" s="1"/>
      <c r="J13" s="1"/>
      <c r="K13" s="1"/>
      <c r="L13" s="30"/>
      <c r="M13" s="30"/>
      <c r="N13" s="30"/>
      <c r="O13" s="30"/>
      <c r="P13" s="30"/>
      <c r="Q13" s="30"/>
      <c r="R13" s="34"/>
      <c r="S13" s="17"/>
      <c r="T13" s="17"/>
    </row>
    <row r="14" spans="1:20 16384:16384" x14ac:dyDescent="0.2">
      <c r="A14" s="38">
        <v>9</v>
      </c>
      <c r="B14" s="39">
        <v>67</v>
      </c>
      <c r="C14" s="12"/>
      <c r="D14" s="12"/>
      <c r="E14" s="12"/>
      <c r="F14" s="12"/>
      <c r="G14" s="12"/>
      <c r="H14" s="12"/>
      <c r="I14" s="1"/>
      <c r="J14" s="7" t="s">
        <v>11</v>
      </c>
      <c r="K14" s="7"/>
      <c r="L14" s="7"/>
      <c r="M14" s="7"/>
      <c r="N14" s="1"/>
      <c r="O14" s="7"/>
      <c r="P14" s="7"/>
      <c r="Q14" s="30"/>
      <c r="R14" s="34"/>
      <c r="S14" s="17"/>
      <c r="T14" s="17"/>
    </row>
    <row r="15" spans="1:20 16384:16384" x14ac:dyDescent="0.2">
      <c r="A15" s="38">
        <v>10</v>
      </c>
      <c r="B15" s="39">
        <v>66</v>
      </c>
      <c r="C15" s="12"/>
      <c r="D15" s="12"/>
      <c r="E15" s="12"/>
      <c r="F15" s="12"/>
      <c r="G15" s="12"/>
      <c r="H15" s="12"/>
      <c r="I15" s="1"/>
      <c r="J15" s="8" t="s">
        <v>12</v>
      </c>
      <c r="K15" s="88" t="s">
        <v>13</v>
      </c>
      <c r="L15" s="88"/>
      <c r="M15" s="88"/>
      <c r="N15" s="88"/>
      <c r="O15" s="88"/>
      <c r="P15" s="88"/>
      <c r="Q15" s="88"/>
      <c r="R15" s="34"/>
      <c r="S15" s="17"/>
      <c r="T15" s="17"/>
    </row>
    <row r="16" spans="1:20 16384:16384" x14ac:dyDescent="0.2">
      <c r="A16" s="38">
        <v>11</v>
      </c>
      <c r="B16" s="39">
        <v>63</v>
      </c>
      <c r="C16" s="12"/>
      <c r="D16" s="12"/>
      <c r="E16" s="12"/>
      <c r="F16" s="12"/>
      <c r="G16" s="12"/>
      <c r="H16" s="12"/>
      <c r="I16" s="1"/>
      <c r="J16" s="9"/>
      <c r="K16" s="29"/>
      <c r="L16" s="29"/>
      <c r="M16" s="29"/>
      <c r="N16" s="29"/>
      <c r="O16" s="29"/>
      <c r="P16" s="29"/>
      <c r="Q16" s="29"/>
      <c r="R16" s="34"/>
      <c r="S16" s="17"/>
      <c r="T16" s="17"/>
    </row>
    <row r="17" spans="1:20 16384:16384" x14ac:dyDescent="0.2">
      <c r="A17" s="38">
        <v>12</v>
      </c>
      <c r="B17" s="39">
        <v>52.5</v>
      </c>
      <c r="C17" s="12"/>
      <c r="D17" s="12"/>
      <c r="E17" s="12"/>
      <c r="F17" s="12"/>
      <c r="G17" s="12"/>
      <c r="H17" s="12"/>
      <c r="I17" s="1"/>
      <c r="J17" s="1"/>
      <c r="K17" s="1"/>
      <c r="L17" s="30"/>
      <c r="M17" s="30"/>
      <c r="N17" s="30"/>
      <c r="O17" s="30"/>
      <c r="P17" s="30"/>
      <c r="Q17" s="30"/>
      <c r="R17" s="34"/>
      <c r="S17" s="17"/>
      <c r="T17" s="17"/>
    </row>
    <row r="18" spans="1:20 16384:16384" x14ac:dyDescent="0.2">
      <c r="A18" s="38">
        <v>13</v>
      </c>
      <c r="B18" s="39">
        <v>49.1</v>
      </c>
      <c r="C18" s="12"/>
      <c r="D18" s="12"/>
      <c r="E18" s="12"/>
      <c r="F18" s="12"/>
      <c r="G18" s="12"/>
      <c r="H18" s="12"/>
      <c r="I18" s="1"/>
      <c r="J18" s="1"/>
      <c r="K18" s="1"/>
      <c r="L18" s="30"/>
      <c r="M18" s="30"/>
      <c r="N18" s="30"/>
      <c r="O18" s="30"/>
      <c r="P18" s="30"/>
      <c r="Q18" s="30"/>
      <c r="R18" s="34"/>
      <c r="S18" s="17"/>
      <c r="T18" s="17"/>
    </row>
    <row r="19" spans="1:20 16384:16384" x14ac:dyDescent="0.2">
      <c r="A19" s="38">
        <v>14</v>
      </c>
      <c r="B19" s="39">
        <v>48.1</v>
      </c>
      <c r="C19" s="12"/>
      <c r="D19" s="12"/>
      <c r="E19" s="12"/>
      <c r="F19" s="12"/>
      <c r="G19" s="12"/>
      <c r="H19" s="12"/>
      <c r="I19" s="1"/>
      <c r="J19" s="1"/>
      <c r="K19" s="1"/>
      <c r="L19" s="30"/>
      <c r="M19" s="30"/>
      <c r="N19" s="30"/>
      <c r="O19" s="30"/>
      <c r="P19" s="30"/>
      <c r="Q19" s="30"/>
      <c r="R19" s="34"/>
      <c r="S19" s="17"/>
      <c r="T19" s="17"/>
    </row>
    <row r="20" spans="1:20 16384:16384" x14ac:dyDescent="0.2">
      <c r="A20" s="38">
        <v>15</v>
      </c>
      <c r="B20" s="39">
        <v>44.9</v>
      </c>
      <c r="C20" s="12"/>
      <c r="D20" s="12"/>
      <c r="E20" s="12"/>
      <c r="F20" s="12"/>
      <c r="G20" s="12"/>
      <c r="H20" s="12"/>
      <c r="I20" s="1"/>
      <c r="J20" s="1"/>
      <c r="K20" s="1"/>
      <c r="L20" s="30"/>
      <c r="M20" s="30"/>
      <c r="N20" s="30"/>
      <c r="O20" s="30"/>
      <c r="P20" s="30"/>
      <c r="Q20" s="30"/>
      <c r="R20" s="34"/>
      <c r="S20" s="17"/>
      <c r="T20" s="17"/>
    </row>
    <row r="21" spans="1:20 16384:16384" x14ac:dyDescent="0.2">
      <c r="A21" s="38">
        <v>16</v>
      </c>
      <c r="B21" s="39">
        <v>40.1</v>
      </c>
      <c r="C21" s="12"/>
      <c r="D21" s="12"/>
      <c r="E21" s="12"/>
      <c r="F21" s="12"/>
      <c r="G21" s="12"/>
      <c r="H21" s="12"/>
      <c r="I21" s="1"/>
      <c r="J21" s="1"/>
      <c r="K21" s="1"/>
      <c r="L21" s="30"/>
      <c r="M21" s="30"/>
      <c r="N21" s="30"/>
      <c r="O21" s="30"/>
      <c r="P21" s="30"/>
      <c r="Q21" s="30"/>
      <c r="R21" s="34"/>
      <c r="S21" s="17"/>
      <c r="T21" s="17"/>
    </row>
    <row r="22" spans="1:20 16384:16384" x14ac:dyDescent="0.2">
      <c r="A22" s="38">
        <v>17</v>
      </c>
      <c r="B22" s="39">
        <v>35.5</v>
      </c>
      <c r="C22" s="12"/>
      <c r="D22" s="12"/>
      <c r="E22" s="12"/>
      <c r="F22" s="12"/>
      <c r="G22" s="12"/>
      <c r="H22" s="12"/>
      <c r="I22" s="1"/>
      <c r="J22" s="1"/>
      <c r="K22" s="1"/>
      <c r="L22" s="30"/>
      <c r="M22" s="30"/>
      <c r="N22" s="30"/>
      <c r="O22" s="30"/>
      <c r="P22" s="30"/>
      <c r="Q22" s="30"/>
      <c r="R22" s="34"/>
      <c r="S22" s="17"/>
      <c r="T22" s="17"/>
    </row>
    <row r="23" spans="1:20 16384:16384" x14ac:dyDescent="0.2">
      <c r="A23" s="38">
        <v>18</v>
      </c>
      <c r="B23" s="39">
        <v>32.9</v>
      </c>
      <c r="C23" s="12"/>
      <c r="D23" s="12"/>
      <c r="E23" s="12"/>
      <c r="F23" s="12"/>
      <c r="G23" s="12"/>
      <c r="H23" s="12"/>
      <c r="I23" s="1"/>
      <c r="J23" s="1"/>
      <c r="K23" s="1"/>
      <c r="L23" s="30"/>
      <c r="M23" s="30"/>
      <c r="N23" s="30"/>
      <c r="O23" s="30"/>
      <c r="P23" s="30"/>
      <c r="Q23" s="30"/>
      <c r="R23" s="34"/>
      <c r="S23" s="17"/>
      <c r="T23" s="17"/>
    </row>
    <row r="24" spans="1:20 16384:16384" x14ac:dyDescent="0.2">
      <c r="A24" s="38">
        <v>19</v>
      </c>
      <c r="B24" s="39">
        <v>31.6</v>
      </c>
      <c r="C24" s="12"/>
      <c r="D24" s="12"/>
      <c r="E24" s="12"/>
      <c r="F24" s="12"/>
      <c r="G24" s="12"/>
      <c r="H24" s="12"/>
      <c r="I24" s="1"/>
      <c r="J24" s="1"/>
      <c r="K24" s="1"/>
      <c r="L24" s="30"/>
      <c r="M24" s="30"/>
      <c r="N24" s="30"/>
      <c r="O24" s="30"/>
      <c r="P24" s="30"/>
      <c r="Q24" s="30"/>
      <c r="R24" s="34"/>
      <c r="S24" s="17"/>
      <c r="T24" s="17"/>
    </row>
    <row r="25" spans="1:20 16384:16384" x14ac:dyDescent="0.2">
      <c r="A25" s="38">
        <v>20</v>
      </c>
      <c r="B25" s="39">
        <v>29.9</v>
      </c>
      <c r="C25" s="12"/>
      <c r="D25" s="12"/>
      <c r="E25" s="12"/>
      <c r="F25" s="12"/>
      <c r="G25" s="12"/>
      <c r="H25" s="12"/>
      <c r="I25" s="1"/>
      <c r="J25" s="1"/>
      <c r="K25" s="1"/>
      <c r="L25" s="30"/>
      <c r="M25" s="30"/>
      <c r="N25" s="30"/>
      <c r="O25" s="30"/>
      <c r="P25" s="30"/>
      <c r="Q25" s="30"/>
      <c r="R25" s="34"/>
      <c r="S25" s="17"/>
      <c r="T25" s="17"/>
    </row>
    <row r="26" spans="1:20 16384:16384" x14ac:dyDescent="0.2">
      <c r="A26" s="38">
        <v>21</v>
      </c>
      <c r="B26" s="39">
        <v>29.9</v>
      </c>
      <c r="C26" s="12"/>
      <c r="D26" s="12"/>
      <c r="E26" s="12"/>
      <c r="F26" s="12"/>
      <c r="G26" s="12"/>
      <c r="H26" s="12"/>
      <c r="I26" s="1"/>
      <c r="J26" s="1"/>
      <c r="K26" s="1"/>
      <c r="L26" s="1"/>
      <c r="M26" s="11"/>
      <c r="N26" s="1"/>
      <c r="O26" s="11"/>
      <c r="P26" s="1"/>
      <c r="Q26" s="11"/>
      <c r="R26" s="32"/>
      <c r="S26" s="17"/>
      <c r="T26" s="17"/>
    </row>
    <row r="27" spans="1:20 16384:16384" x14ac:dyDescent="0.2">
      <c r="A27" s="38">
        <v>22</v>
      </c>
      <c r="B27" s="39">
        <v>28.9</v>
      </c>
      <c r="C27" s="12"/>
      <c r="D27" s="12"/>
      <c r="E27" s="12"/>
      <c r="F27" s="12"/>
      <c r="G27" s="12"/>
      <c r="H27" s="12"/>
      <c r="I27" s="1"/>
      <c r="J27" s="1"/>
      <c r="K27" s="1"/>
      <c r="L27" s="1"/>
      <c r="M27" s="11"/>
      <c r="N27" s="1"/>
      <c r="O27" s="11"/>
      <c r="P27" s="1"/>
      <c r="Q27" s="11"/>
      <c r="R27" s="32"/>
      <c r="S27" s="17"/>
      <c r="T27" s="17"/>
    </row>
    <row r="28" spans="1:20 16384:16384" x14ac:dyDescent="0.2">
      <c r="A28" s="38">
        <v>23</v>
      </c>
      <c r="B28" s="39">
        <v>27.4</v>
      </c>
      <c r="C28" s="12"/>
      <c r="D28" s="12"/>
      <c r="E28" s="12"/>
      <c r="F28" s="12"/>
      <c r="G28" s="12"/>
      <c r="H28" s="12"/>
      <c r="I28" s="1"/>
      <c r="J28" s="1"/>
      <c r="K28" s="1"/>
      <c r="L28" s="1"/>
      <c r="M28" s="1"/>
      <c r="N28" s="1"/>
      <c r="O28" s="1"/>
      <c r="P28" s="1"/>
      <c r="Q28" s="1"/>
      <c r="R28" s="32"/>
      <c r="S28" s="17"/>
      <c r="T28" s="17"/>
    </row>
    <row r="29" spans="1:20 16384:16384" x14ac:dyDescent="0.2">
      <c r="A29" s="38">
        <v>24</v>
      </c>
      <c r="B29" s="39">
        <v>26</v>
      </c>
      <c r="C29" s="12"/>
      <c r="D29" s="12"/>
      <c r="E29" s="12"/>
      <c r="F29" s="12"/>
      <c r="G29" s="12"/>
      <c r="H29" s="12"/>
      <c r="I29" s="1"/>
      <c r="J29" s="1"/>
      <c r="K29" s="1"/>
      <c r="L29" s="1"/>
      <c r="M29" s="1"/>
      <c r="N29" s="1"/>
      <c r="O29" s="1"/>
      <c r="P29" s="1"/>
      <c r="Q29" s="1"/>
      <c r="R29" s="32"/>
      <c r="S29" s="17"/>
      <c r="T29" s="17"/>
    </row>
    <row r="30" spans="1:20 16384:16384" ht="15" thickBot="1" x14ac:dyDescent="0.25">
      <c r="A30" s="38">
        <v>25</v>
      </c>
      <c r="B30" s="39">
        <v>24.3</v>
      </c>
      <c r="C30" s="12"/>
      <c r="D30" s="12"/>
      <c r="E30" s="12" t="s">
        <v>20</v>
      </c>
      <c r="F30" s="12" t="s">
        <v>20</v>
      </c>
      <c r="G30" s="12"/>
      <c r="H30" s="40"/>
      <c r="I30" s="1"/>
      <c r="J30" s="1"/>
      <c r="K30" s="1"/>
      <c r="L30" s="1"/>
      <c r="M30" s="1"/>
      <c r="N30" s="1"/>
      <c r="O30" s="1"/>
      <c r="P30" s="1"/>
      <c r="Q30" s="1"/>
      <c r="R30" s="32"/>
      <c r="S30" s="17"/>
      <c r="T30" s="17"/>
    </row>
    <row r="31" spans="1:20 16384:16384" ht="15" thickBot="1" x14ac:dyDescent="0.25">
      <c r="A31" s="7"/>
      <c r="B31" s="31"/>
      <c r="C31" s="31"/>
      <c r="D31" s="31"/>
      <c r="E31" s="31"/>
      <c r="F31" s="31"/>
      <c r="G31" s="31"/>
      <c r="H31" s="10"/>
      <c r="I31" s="30" t="s">
        <v>15</v>
      </c>
      <c r="J31" s="1"/>
      <c r="K31" s="1"/>
      <c r="L31" s="1"/>
      <c r="M31" s="1"/>
      <c r="N31" s="1"/>
      <c r="O31" s="1"/>
      <c r="P31" s="1"/>
      <c r="Q31" s="1"/>
      <c r="R31" s="32"/>
      <c r="S31" s="17"/>
      <c r="T31" s="17"/>
      <c r="XFD31">
        <v>23.232388888888856</v>
      </c>
    </row>
    <row r="32" spans="1:20 16384:16384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32"/>
      <c r="S32" s="17"/>
      <c r="T32" s="17"/>
    </row>
    <row r="33" spans="1:20" ht="23.25" customHeight="1" x14ac:dyDescent="0.2">
      <c r="A33" s="90" t="s">
        <v>9</v>
      </c>
      <c r="B33" s="90"/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7"/>
      <c r="S33" s="17"/>
      <c r="T33" s="17"/>
    </row>
    <row r="34" spans="1:20" ht="20.25" customHeight="1" x14ac:dyDescent="0.2">
      <c r="A34" s="18"/>
      <c r="B34" s="18"/>
      <c r="C34" s="19"/>
      <c r="D34" s="18"/>
      <c r="E34" s="18"/>
      <c r="F34" s="18"/>
      <c r="G34" s="18"/>
      <c r="H34" s="18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</row>
    <row r="35" spans="1:20" x14ac:dyDescent="0.2">
      <c r="A35" s="21">
        <v>1</v>
      </c>
      <c r="B35" s="22">
        <v>99</v>
      </c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</row>
    <row r="36" spans="1:20" x14ac:dyDescent="0.2">
      <c r="A36" s="21">
        <v>2</v>
      </c>
      <c r="B36" s="22">
        <v>84</v>
      </c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</row>
    <row r="37" spans="1:20" x14ac:dyDescent="0.2">
      <c r="A37" s="21">
        <v>3</v>
      </c>
      <c r="B37" s="22">
        <v>77</v>
      </c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</row>
    <row r="38" spans="1:20" x14ac:dyDescent="0.2">
      <c r="A38" s="21">
        <v>4</v>
      </c>
      <c r="B38" s="22">
        <v>72.5</v>
      </c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</row>
    <row r="39" spans="1:20" x14ac:dyDescent="0.2">
      <c r="A39" s="21">
        <v>5</v>
      </c>
      <c r="B39" s="27">
        <v>66</v>
      </c>
      <c r="C39" s="24"/>
      <c r="D39" s="23"/>
      <c r="E39" s="23"/>
      <c r="F39" s="23"/>
      <c r="G39" s="23"/>
      <c r="H39" s="23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</row>
    <row r="40" spans="1:20" x14ac:dyDescent="0.2">
      <c r="A40" s="21">
        <v>6</v>
      </c>
      <c r="B40" s="27">
        <v>62.5</v>
      </c>
      <c r="C40" s="24"/>
      <c r="D40" s="23"/>
      <c r="E40" s="23"/>
      <c r="F40" s="23"/>
      <c r="G40" s="23"/>
      <c r="H40" s="23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</row>
    <row r="41" spans="1:20" x14ac:dyDescent="0.2">
      <c r="A41" s="21">
        <v>7</v>
      </c>
      <c r="B41" s="27">
        <v>63.5</v>
      </c>
      <c r="C41" s="24"/>
      <c r="D41" s="23"/>
      <c r="E41" s="23"/>
      <c r="F41" s="23"/>
      <c r="G41" s="23"/>
      <c r="H41" s="23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</row>
    <row r="42" spans="1:20" x14ac:dyDescent="0.2">
      <c r="A42" s="21">
        <v>8</v>
      </c>
      <c r="B42" s="27">
        <v>66.5</v>
      </c>
      <c r="C42" s="24"/>
      <c r="D42" s="23"/>
      <c r="E42" s="23"/>
      <c r="F42" s="23"/>
      <c r="G42" s="23"/>
      <c r="H42" s="23"/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</row>
    <row r="43" spans="1:20" x14ac:dyDescent="0.2">
      <c r="A43" s="21">
        <v>9</v>
      </c>
      <c r="B43" s="27">
        <v>67</v>
      </c>
      <c r="C43" s="24"/>
      <c r="D43" s="24"/>
      <c r="E43" s="24"/>
      <c r="F43" s="24"/>
      <c r="G43" s="24"/>
      <c r="H43" s="23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</row>
    <row r="44" spans="1:20" x14ac:dyDescent="0.2">
      <c r="A44" s="21">
        <v>10</v>
      </c>
      <c r="B44" s="27">
        <v>66</v>
      </c>
      <c r="C44" s="24"/>
      <c r="D44" s="24"/>
      <c r="E44" s="24"/>
      <c r="F44" s="24"/>
      <c r="G44" s="24"/>
      <c r="H44" s="24"/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</row>
    <row r="45" spans="1:20" x14ac:dyDescent="0.2">
      <c r="A45" s="21">
        <v>11</v>
      </c>
      <c r="B45" s="27">
        <v>63</v>
      </c>
      <c r="C45" s="24"/>
      <c r="D45" s="24"/>
      <c r="E45" s="24"/>
      <c r="F45" s="24"/>
      <c r="G45" s="24"/>
      <c r="H45" s="24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</row>
    <row r="46" spans="1:20" x14ac:dyDescent="0.2">
      <c r="A46" s="21">
        <v>12</v>
      </c>
      <c r="B46" s="27">
        <v>52.5</v>
      </c>
      <c r="C46" s="24"/>
      <c r="D46" s="24"/>
      <c r="E46" s="24"/>
      <c r="F46" s="24"/>
      <c r="G46" s="24"/>
      <c r="H46" s="24"/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</row>
    <row r="47" spans="1:20" x14ac:dyDescent="0.2">
      <c r="A47" s="21">
        <v>13</v>
      </c>
      <c r="B47" s="27">
        <v>49.1</v>
      </c>
      <c r="C47" s="24"/>
      <c r="D47" s="24"/>
      <c r="E47" s="24"/>
      <c r="F47" s="24"/>
      <c r="G47" s="24"/>
      <c r="H47" s="24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</row>
    <row r="48" spans="1:20" x14ac:dyDescent="0.2">
      <c r="A48" s="21">
        <v>14</v>
      </c>
      <c r="B48" s="27">
        <v>48.1</v>
      </c>
      <c r="C48" s="24"/>
      <c r="D48" s="24"/>
      <c r="E48" s="24"/>
      <c r="F48" s="24"/>
      <c r="G48" s="24"/>
      <c r="H48" s="24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</row>
    <row r="49" spans="1:20 16384:16384" x14ac:dyDescent="0.2">
      <c r="A49" s="21">
        <v>15</v>
      </c>
      <c r="B49" s="27">
        <v>44.9</v>
      </c>
      <c r="C49" s="24"/>
      <c r="D49" s="24"/>
      <c r="E49" s="24"/>
      <c r="F49" s="24"/>
      <c r="G49" s="24"/>
      <c r="H49" s="24"/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</row>
    <row r="50" spans="1:20 16384:16384" x14ac:dyDescent="0.2">
      <c r="A50" s="21">
        <v>16</v>
      </c>
      <c r="B50" s="27">
        <v>40.1</v>
      </c>
      <c r="C50" s="24"/>
      <c r="D50" s="24"/>
      <c r="E50" s="24"/>
      <c r="F50" s="24"/>
      <c r="G50" s="24"/>
      <c r="H50" s="24"/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</row>
    <row r="51" spans="1:20 16384:16384" x14ac:dyDescent="0.2">
      <c r="A51" s="21">
        <v>17</v>
      </c>
      <c r="B51" s="27">
        <v>35.5</v>
      </c>
      <c r="C51" s="24"/>
      <c r="D51" s="24"/>
      <c r="E51" s="24"/>
      <c r="F51" s="24"/>
      <c r="G51" s="24"/>
      <c r="H51" s="24"/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</row>
    <row r="52" spans="1:20 16384:16384" x14ac:dyDescent="0.2">
      <c r="A52" s="21">
        <v>18</v>
      </c>
      <c r="B52" s="27">
        <v>32.9</v>
      </c>
      <c r="C52" s="24"/>
      <c r="D52" s="24"/>
      <c r="E52" s="24"/>
      <c r="F52" s="24"/>
      <c r="G52" s="24"/>
      <c r="H52" s="24"/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</row>
    <row r="53" spans="1:20 16384:16384" x14ac:dyDescent="0.2">
      <c r="A53" s="21">
        <v>19</v>
      </c>
      <c r="B53" s="27">
        <v>31.6</v>
      </c>
      <c r="C53" s="24"/>
      <c r="D53" s="24"/>
      <c r="E53" s="24"/>
      <c r="F53" s="24"/>
      <c r="G53" s="24"/>
      <c r="H53" s="24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</row>
    <row r="54" spans="1:20 16384:16384" x14ac:dyDescent="0.2">
      <c r="A54" s="21">
        <v>20</v>
      </c>
      <c r="B54" s="27">
        <v>29.9</v>
      </c>
      <c r="C54" s="24"/>
      <c r="D54" s="24"/>
      <c r="E54" s="24"/>
      <c r="F54" s="24"/>
      <c r="G54" s="24"/>
      <c r="H54" s="24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</row>
    <row r="55" spans="1:20 16384:16384" x14ac:dyDescent="0.2">
      <c r="A55" s="21">
        <v>21</v>
      </c>
      <c r="B55" s="27">
        <v>29.9</v>
      </c>
      <c r="C55" s="24"/>
      <c r="D55" s="24"/>
      <c r="E55" s="24"/>
      <c r="F55" s="24"/>
      <c r="G55" s="24"/>
      <c r="H55" s="24"/>
      <c r="I55" s="17"/>
      <c r="J55" s="17"/>
      <c r="K55" s="17"/>
      <c r="L55" s="17"/>
      <c r="M55" s="17"/>
      <c r="N55" s="17"/>
      <c r="O55" s="17"/>
      <c r="P55" s="17"/>
      <c r="Q55" s="17"/>
      <c r="R55" s="17"/>
      <c r="S55" s="17"/>
      <c r="T55" s="17"/>
    </row>
    <row r="56" spans="1:20 16384:16384" x14ac:dyDescent="0.2">
      <c r="A56" s="21">
        <v>22</v>
      </c>
      <c r="B56" s="27">
        <v>28.9</v>
      </c>
      <c r="C56" s="24"/>
      <c r="D56" s="24"/>
      <c r="E56" s="24"/>
      <c r="F56" s="24"/>
      <c r="G56" s="24"/>
      <c r="H56" s="24"/>
      <c r="I56" s="17"/>
      <c r="J56" s="17"/>
      <c r="K56" s="17"/>
      <c r="L56" s="17"/>
      <c r="M56" s="17"/>
      <c r="N56" s="17"/>
      <c r="O56" s="17"/>
      <c r="P56" s="17"/>
      <c r="Q56" s="17"/>
      <c r="R56" s="17"/>
      <c r="S56" s="17"/>
      <c r="T56" s="17"/>
    </row>
    <row r="57" spans="1:20 16384:16384" x14ac:dyDescent="0.2">
      <c r="A57" s="21">
        <v>23</v>
      </c>
      <c r="B57" s="27">
        <v>27.4</v>
      </c>
      <c r="C57" s="24"/>
      <c r="D57" s="24"/>
      <c r="E57" s="24"/>
      <c r="F57" s="24"/>
      <c r="G57" s="24"/>
      <c r="H57" s="24"/>
      <c r="I57" s="17"/>
      <c r="J57" s="17"/>
      <c r="K57" s="17"/>
      <c r="L57" s="17"/>
      <c r="M57" s="17"/>
      <c r="N57" s="17"/>
      <c r="O57" s="17"/>
      <c r="P57" s="17"/>
      <c r="Q57" s="17"/>
      <c r="R57" s="17"/>
      <c r="S57" s="17"/>
      <c r="T57" s="17"/>
    </row>
    <row r="58" spans="1:20 16384:16384" x14ac:dyDescent="0.2">
      <c r="A58" s="21">
        <v>24</v>
      </c>
      <c r="B58" s="27">
        <v>26</v>
      </c>
      <c r="C58" s="24"/>
      <c r="D58" s="24"/>
      <c r="E58" s="24"/>
      <c r="F58" s="24"/>
      <c r="G58" s="24"/>
      <c r="H58" s="24"/>
      <c r="I58" s="17"/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</row>
    <row r="59" spans="1:20 16384:16384" ht="15" thickBot="1" x14ac:dyDescent="0.25">
      <c r="A59" s="21">
        <v>25</v>
      </c>
      <c r="B59" s="27">
        <v>24.3</v>
      </c>
      <c r="C59" s="24"/>
      <c r="D59" s="24"/>
      <c r="E59" s="24"/>
      <c r="F59" s="24"/>
      <c r="G59" s="24"/>
      <c r="H59" s="25"/>
      <c r="I59" s="17"/>
      <c r="J59" s="17"/>
      <c r="K59" s="17"/>
      <c r="L59" s="17"/>
      <c r="M59" s="17"/>
      <c r="N59" s="17"/>
      <c r="O59" s="17"/>
      <c r="P59" s="17"/>
      <c r="Q59" s="17"/>
      <c r="R59" s="17"/>
      <c r="S59" s="17"/>
      <c r="T59" s="17"/>
    </row>
    <row r="60" spans="1:20 16384:16384" ht="15" thickBot="1" x14ac:dyDescent="0.25">
      <c r="A60" s="17"/>
      <c r="B60" s="17"/>
      <c r="C60" s="17"/>
      <c r="D60" s="17"/>
      <c r="E60" s="17"/>
      <c r="F60" s="17"/>
      <c r="G60" s="17"/>
      <c r="H60" s="26"/>
      <c r="I60" s="20" t="s">
        <v>15</v>
      </c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XFD60">
        <v>28.012635250000052</v>
      </c>
    </row>
    <row r="61" spans="1:20 16384:16384" x14ac:dyDescent="0.2">
      <c r="A61" s="17"/>
      <c r="B61" s="17"/>
      <c r="C61" s="17"/>
      <c r="D61" s="17"/>
      <c r="E61" s="17"/>
      <c r="F61" s="17"/>
      <c r="G61" s="17"/>
      <c r="H61" s="17"/>
      <c r="I61" s="17"/>
      <c r="J61" s="17"/>
      <c r="K61" s="17"/>
      <c r="L61" s="17"/>
      <c r="M61" s="17"/>
      <c r="N61" s="17"/>
      <c r="O61" s="17"/>
      <c r="P61" s="17"/>
      <c r="Q61" s="17"/>
      <c r="R61" s="17"/>
      <c r="S61" s="17"/>
      <c r="T61" s="17"/>
    </row>
    <row r="62" spans="1:20 16384:16384" ht="23.25" customHeight="1" x14ac:dyDescent="0.2">
      <c r="A62" s="83" t="s">
        <v>10</v>
      </c>
      <c r="B62" s="83"/>
      <c r="C62" s="17"/>
      <c r="D62" s="17"/>
      <c r="E62" s="17"/>
      <c r="F62" s="17"/>
      <c r="G62" s="17"/>
      <c r="H62" s="17"/>
      <c r="I62" s="17"/>
      <c r="J62" s="17"/>
      <c r="K62" s="17"/>
      <c r="L62" s="17"/>
      <c r="M62" s="17"/>
      <c r="N62" s="17"/>
      <c r="O62" s="17"/>
      <c r="P62" s="17"/>
      <c r="Q62" s="17"/>
      <c r="R62" s="17"/>
      <c r="S62" s="17"/>
      <c r="T62" s="17"/>
    </row>
    <row r="63" spans="1:20 16384:16384" ht="20.25" customHeight="1" x14ac:dyDescent="0.2">
      <c r="A63" s="18"/>
      <c r="B63" s="18"/>
      <c r="C63" s="19"/>
      <c r="D63" s="18"/>
      <c r="E63" s="18"/>
      <c r="F63" s="18"/>
      <c r="G63" s="18"/>
      <c r="H63" s="18"/>
      <c r="I63" s="17"/>
      <c r="J63" s="17"/>
      <c r="K63" s="17"/>
      <c r="L63" s="17"/>
      <c r="M63" s="17"/>
      <c r="N63" s="17"/>
      <c r="O63" s="17"/>
      <c r="P63" s="17"/>
      <c r="Q63" s="17"/>
      <c r="R63" s="17"/>
      <c r="S63" s="17"/>
      <c r="T63" s="17"/>
    </row>
    <row r="64" spans="1:20 16384:16384" x14ac:dyDescent="0.2">
      <c r="A64" s="21">
        <v>1</v>
      </c>
      <c r="B64" s="22">
        <v>99</v>
      </c>
      <c r="C64" s="17"/>
      <c r="D64" s="17"/>
      <c r="E64" s="17"/>
      <c r="F64" s="17"/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</row>
    <row r="65" spans="1:20" x14ac:dyDescent="0.2">
      <c r="A65" s="21">
        <v>2</v>
      </c>
      <c r="B65" s="22">
        <v>84</v>
      </c>
      <c r="C65" s="17"/>
      <c r="D65" s="17"/>
      <c r="E65" s="17"/>
      <c r="F65" s="17"/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</row>
    <row r="66" spans="1:20" x14ac:dyDescent="0.2">
      <c r="A66" s="21">
        <v>3</v>
      </c>
      <c r="B66" s="22">
        <v>77</v>
      </c>
      <c r="C66" s="17"/>
      <c r="D66" s="17"/>
      <c r="E66" s="17"/>
      <c r="F66" s="17"/>
      <c r="G66" s="17"/>
      <c r="H66" s="17"/>
      <c r="I66" s="17"/>
      <c r="J66" s="17"/>
      <c r="K66" s="17"/>
      <c r="L66" s="17"/>
      <c r="M66" s="17"/>
      <c r="N66" s="17"/>
      <c r="O66" s="17"/>
      <c r="P66" s="17"/>
      <c r="Q66" s="17"/>
      <c r="R66" s="17"/>
      <c r="S66" s="17"/>
      <c r="T66" s="17"/>
    </row>
    <row r="67" spans="1:20" x14ac:dyDescent="0.2">
      <c r="A67" s="21">
        <v>4</v>
      </c>
      <c r="B67" s="22">
        <v>72.5</v>
      </c>
      <c r="C67" s="17"/>
      <c r="D67" s="17"/>
      <c r="E67" s="17"/>
      <c r="F67" s="17"/>
      <c r="G67" s="17"/>
      <c r="H67" s="17"/>
      <c r="I67" s="17"/>
      <c r="J67" s="17"/>
      <c r="K67" s="17"/>
      <c r="L67" s="17"/>
      <c r="M67" s="17"/>
      <c r="N67" s="17"/>
      <c r="O67" s="17"/>
      <c r="P67" s="17"/>
      <c r="Q67" s="17"/>
      <c r="R67" s="17"/>
      <c r="S67" s="17"/>
      <c r="T67" s="17"/>
    </row>
    <row r="68" spans="1:20" x14ac:dyDescent="0.2">
      <c r="A68" s="21">
        <v>5</v>
      </c>
      <c r="B68" s="22">
        <v>66</v>
      </c>
      <c r="C68" s="17"/>
      <c r="D68" s="17"/>
      <c r="E68" s="17"/>
      <c r="F68" s="17"/>
      <c r="G68" s="17"/>
      <c r="H68" s="17"/>
      <c r="I68" s="17"/>
      <c r="J68" s="17"/>
      <c r="K68" s="17"/>
      <c r="L68" s="17"/>
      <c r="M68" s="17"/>
      <c r="N68" s="17"/>
      <c r="O68" s="17"/>
      <c r="P68" s="17"/>
      <c r="Q68" s="17"/>
      <c r="R68" s="17"/>
      <c r="S68" s="17"/>
      <c r="T68" s="17"/>
    </row>
    <row r="69" spans="1:20" x14ac:dyDescent="0.2">
      <c r="A69" s="21">
        <v>6</v>
      </c>
      <c r="B69" s="22">
        <v>62.5</v>
      </c>
      <c r="C69" s="17"/>
      <c r="D69" s="17"/>
      <c r="E69" s="17"/>
      <c r="F69" s="17"/>
      <c r="G69" s="17"/>
      <c r="H69" s="17"/>
      <c r="I69" s="17"/>
      <c r="J69" s="17"/>
      <c r="K69" s="17"/>
      <c r="L69" s="17"/>
      <c r="M69" s="17"/>
      <c r="N69" s="17"/>
      <c r="O69" s="17"/>
      <c r="P69" s="17"/>
      <c r="Q69" s="17"/>
      <c r="R69" s="17"/>
      <c r="S69" s="17"/>
      <c r="T69" s="17"/>
    </row>
    <row r="70" spans="1:20" x14ac:dyDescent="0.2">
      <c r="A70" s="21">
        <v>7</v>
      </c>
      <c r="B70" s="27">
        <v>63.5</v>
      </c>
      <c r="C70" s="24"/>
      <c r="D70" s="23"/>
      <c r="E70" s="23"/>
      <c r="F70" s="23"/>
      <c r="G70" s="23"/>
      <c r="H70" s="23"/>
      <c r="I70" s="17"/>
      <c r="J70" s="17"/>
      <c r="K70" s="17"/>
      <c r="L70" s="17"/>
      <c r="M70" s="17"/>
      <c r="N70" s="17"/>
      <c r="O70" s="17"/>
      <c r="P70" s="17"/>
      <c r="Q70" s="17"/>
      <c r="R70" s="17"/>
      <c r="S70" s="17"/>
      <c r="T70" s="17"/>
    </row>
    <row r="71" spans="1:20" x14ac:dyDescent="0.2">
      <c r="A71" s="21">
        <v>8</v>
      </c>
      <c r="B71" s="27">
        <v>66.5</v>
      </c>
      <c r="C71" s="24"/>
      <c r="D71" s="23"/>
      <c r="E71" s="23"/>
      <c r="F71" s="23"/>
      <c r="G71" s="23"/>
      <c r="H71" s="23"/>
      <c r="I71" s="17"/>
      <c r="J71" s="17"/>
      <c r="K71" s="17"/>
      <c r="L71" s="17"/>
      <c r="M71" s="17"/>
      <c r="N71" s="17"/>
      <c r="O71" s="17"/>
      <c r="P71" s="17"/>
      <c r="Q71" s="17"/>
      <c r="R71" s="17"/>
      <c r="S71" s="17"/>
      <c r="T71" s="17"/>
    </row>
    <row r="72" spans="1:20" x14ac:dyDescent="0.2">
      <c r="A72" s="21">
        <v>9</v>
      </c>
      <c r="B72" s="27">
        <v>67</v>
      </c>
      <c r="C72" s="24"/>
      <c r="D72" s="23"/>
      <c r="E72" s="23"/>
      <c r="F72" s="23"/>
      <c r="G72" s="23"/>
      <c r="H72" s="23"/>
      <c r="I72" s="17"/>
      <c r="J72" s="17"/>
      <c r="K72" s="17"/>
      <c r="L72" s="17"/>
      <c r="M72" s="17"/>
      <c r="N72" s="17"/>
      <c r="O72" s="17"/>
      <c r="P72" s="17"/>
      <c r="Q72" s="17"/>
      <c r="R72" s="17"/>
      <c r="S72" s="17"/>
      <c r="T72" s="17"/>
    </row>
    <row r="73" spans="1:20" x14ac:dyDescent="0.2">
      <c r="A73" s="21">
        <v>10</v>
      </c>
      <c r="B73" s="27">
        <v>66</v>
      </c>
      <c r="C73" s="24"/>
      <c r="D73" s="23"/>
      <c r="E73" s="23"/>
      <c r="F73" s="23"/>
      <c r="G73" s="23"/>
      <c r="H73" s="23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</row>
    <row r="74" spans="1:20" x14ac:dyDescent="0.2">
      <c r="A74" s="21">
        <v>11</v>
      </c>
      <c r="B74" s="27">
        <v>63</v>
      </c>
      <c r="C74" s="24"/>
      <c r="D74" s="23"/>
      <c r="E74" s="23"/>
      <c r="F74" s="23"/>
      <c r="G74" s="23"/>
      <c r="H74" s="23"/>
      <c r="I74" s="17"/>
      <c r="J74" s="17"/>
      <c r="K74" s="17"/>
      <c r="L74" s="17"/>
      <c r="M74" s="17"/>
      <c r="N74" s="17"/>
      <c r="O74" s="17"/>
      <c r="P74" s="17"/>
      <c r="Q74" s="17"/>
      <c r="R74" s="17"/>
      <c r="S74" s="17"/>
      <c r="T74" s="17"/>
    </row>
    <row r="75" spans="1:20" x14ac:dyDescent="0.2">
      <c r="A75" s="21">
        <v>12</v>
      </c>
      <c r="B75" s="27">
        <v>52.5</v>
      </c>
      <c r="C75" s="24"/>
      <c r="D75" s="23"/>
      <c r="E75" s="23"/>
      <c r="F75" s="23"/>
      <c r="G75" s="23"/>
      <c r="H75" s="23"/>
      <c r="I75" s="17"/>
      <c r="J75" s="17"/>
      <c r="K75" s="17"/>
      <c r="L75" s="17"/>
      <c r="M75" s="17"/>
      <c r="N75" s="17"/>
      <c r="O75" s="17"/>
      <c r="P75" s="17"/>
      <c r="Q75" s="17"/>
      <c r="R75" s="17"/>
      <c r="S75" s="17"/>
      <c r="T75" s="17"/>
    </row>
    <row r="76" spans="1:20" x14ac:dyDescent="0.2">
      <c r="A76" s="21">
        <v>13</v>
      </c>
      <c r="B76" s="27">
        <v>49.1</v>
      </c>
      <c r="C76" s="24"/>
      <c r="D76" s="24"/>
      <c r="E76" s="24"/>
      <c r="F76" s="24"/>
      <c r="G76" s="24"/>
      <c r="H76" s="23"/>
      <c r="I76" s="17"/>
      <c r="J76" s="17"/>
      <c r="K76" s="17"/>
      <c r="L76" s="17"/>
      <c r="M76" s="17"/>
      <c r="N76" s="17"/>
      <c r="O76" s="17"/>
      <c r="P76" s="17"/>
      <c r="Q76" s="17"/>
      <c r="R76" s="17"/>
      <c r="S76" s="17"/>
      <c r="T76" s="17"/>
    </row>
    <row r="77" spans="1:20" x14ac:dyDescent="0.2">
      <c r="A77" s="21">
        <v>14</v>
      </c>
      <c r="B77" s="27">
        <v>48.1</v>
      </c>
      <c r="C77" s="24"/>
      <c r="D77" s="24"/>
      <c r="E77" s="24"/>
      <c r="F77" s="24"/>
      <c r="G77" s="24"/>
      <c r="H77" s="24"/>
      <c r="I77" s="17"/>
      <c r="J77" s="17"/>
      <c r="K77" s="17"/>
      <c r="L77" s="17"/>
      <c r="M77" s="17"/>
      <c r="N77" s="17"/>
      <c r="O77" s="17"/>
      <c r="P77" s="17"/>
      <c r="Q77" s="17"/>
      <c r="R77" s="17"/>
      <c r="S77" s="17"/>
      <c r="T77" s="17"/>
    </row>
    <row r="78" spans="1:20" x14ac:dyDescent="0.2">
      <c r="A78" s="21">
        <v>15</v>
      </c>
      <c r="B78" s="27">
        <v>44.9</v>
      </c>
      <c r="C78" s="24"/>
      <c r="D78" s="24"/>
      <c r="E78" s="24"/>
      <c r="F78" s="24"/>
      <c r="G78" s="24"/>
      <c r="H78" s="24"/>
      <c r="I78" s="17"/>
      <c r="J78" s="17"/>
      <c r="K78" s="17"/>
      <c r="L78" s="17"/>
      <c r="M78" s="17"/>
      <c r="N78" s="17"/>
      <c r="O78" s="17"/>
      <c r="P78" s="17"/>
      <c r="Q78" s="17"/>
      <c r="R78" s="17"/>
      <c r="S78" s="17"/>
      <c r="T78" s="17"/>
    </row>
    <row r="79" spans="1:20" x14ac:dyDescent="0.2">
      <c r="A79" s="21">
        <v>16</v>
      </c>
      <c r="B79" s="27">
        <v>40.1</v>
      </c>
      <c r="C79" s="24"/>
      <c r="D79" s="24"/>
      <c r="E79" s="24"/>
      <c r="F79" s="24"/>
      <c r="G79" s="24"/>
      <c r="H79" s="24"/>
      <c r="I79" s="17"/>
      <c r="J79" s="17"/>
      <c r="K79" s="17"/>
      <c r="L79" s="17"/>
      <c r="M79" s="17"/>
      <c r="N79" s="17"/>
      <c r="O79" s="17"/>
      <c r="P79" s="17"/>
      <c r="Q79" s="17"/>
      <c r="R79" s="17"/>
      <c r="S79" s="17"/>
      <c r="T79" s="17"/>
    </row>
    <row r="80" spans="1:20" x14ac:dyDescent="0.2">
      <c r="A80" s="21">
        <v>17</v>
      </c>
      <c r="B80" s="27">
        <v>35.5</v>
      </c>
      <c r="C80" s="24"/>
      <c r="D80" s="24"/>
      <c r="E80" s="24"/>
      <c r="F80" s="24"/>
      <c r="G80" s="24"/>
      <c r="H80" s="24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</row>
    <row r="81" spans="1:20 16384:16384" x14ac:dyDescent="0.2">
      <c r="A81" s="21">
        <v>18</v>
      </c>
      <c r="B81" s="27">
        <v>32.9</v>
      </c>
      <c r="C81" s="24"/>
      <c r="D81" s="24"/>
      <c r="E81" s="24"/>
      <c r="F81" s="24"/>
      <c r="G81" s="24"/>
      <c r="H81" s="24"/>
      <c r="I81" s="17"/>
      <c r="J81" s="17"/>
      <c r="K81" s="17"/>
      <c r="L81" s="17"/>
      <c r="M81" s="17"/>
      <c r="N81" s="17"/>
      <c r="O81" s="17"/>
      <c r="P81" s="17"/>
      <c r="Q81" s="17"/>
      <c r="R81" s="17"/>
      <c r="S81" s="17"/>
      <c r="T81" s="17"/>
    </row>
    <row r="82" spans="1:20 16384:16384" x14ac:dyDescent="0.2">
      <c r="A82" s="21">
        <v>19</v>
      </c>
      <c r="B82" s="27">
        <v>31.6</v>
      </c>
      <c r="C82" s="24"/>
      <c r="D82" s="24"/>
      <c r="E82" s="24"/>
      <c r="F82" s="24"/>
      <c r="G82" s="24"/>
      <c r="H82" s="24"/>
      <c r="I82" s="17"/>
      <c r="J82" s="17"/>
      <c r="K82" s="17"/>
      <c r="L82" s="17"/>
      <c r="M82" s="17"/>
      <c r="N82" s="17"/>
      <c r="O82" s="17"/>
      <c r="P82" s="17"/>
      <c r="Q82" s="17"/>
      <c r="R82" s="17"/>
      <c r="S82" s="17"/>
      <c r="T82" s="17"/>
    </row>
    <row r="83" spans="1:20 16384:16384" x14ac:dyDescent="0.2">
      <c r="A83" s="21">
        <v>20</v>
      </c>
      <c r="B83" s="27">
        <v>29.9</v>
      </c>
      <c r="C83" s="24"/>
      <c r="D83" s="24"/>
      <c r="E83" s="24"/>
      <c r="F83" s="24"/>
      <c r="G83" s="24"/>
      <c r="H83" s="24"/>
      <c r="I83" s="17"/>
      <c r="J83" s="17"/>
      <c r="K83" s="17"/>
      <c r="L83" s="17"/>
      <c r="M83" s="17"/>
      <c r="N83" s="17"/>
      <c r="O83" s="17"/>
      <c r="P83" s="17"/>
      <c r="Q83" s="17"/>
      <c r="R83" s="17"/>
      <c r="S83" s="17"/>
      <c r="T83" s="17"/>
    </row>
    <row r="84" spans="1:20 16384:16384" x14ac:dyDescent="0.2">
      <c r="A84" s="21">
        <v>21</v>
      </c>
      <c r="B84" s="27">
        <v>29.9</v>
      </c>
      <c r="C84" s="24"/>
      <c r="D84" s="24"/>
      <c r="E84" s="24"/>
      <c r="F84" s="24"/>
      <c r="G84" s="24"/>
      <c r="H84" s="24"/>
      <c r="I84" s="17"/>
      <c r="J84" s="17"/>
      <c r="K84" s="17"/>
      <c r="L84" s="17"/>
      <c r="M84" s="17"/>
      <c r="N84" s="17"/>
      <c r="O84" s="17"/>
      <c r="P84" s="17"/>
      <c r="Q84" s="17"/>
      <c r="R84" s="17"/>
      <c r="S84" s="17"/>
      <c r="T84" s="17"/>
    </row>
    <row r="85" spans="1:20 16384:16384" x14ac:dyDescent="0.2">
      <c r="A85" s="21">
        <v>22</v>
      </c>
      <c r="B85" s="27">
        <v>28.9</v>
      </c>
      <c r="C85" s="24"/>
      <c r="D85" s="24"/>
      <c r="E85" s="24"/>
      <c r="F85" s="24"/>
      <c r="G85" s="24"/>
      <c r="H85" s="24"/>
      <c r="I85" s="17"/>
      <c r="J85" s="17"/>
      <c r="K85" s="17"/>
      <c r="L85" s="17"/>
      <c r="M85" s="17"/>
      <c r="N85" s="17"/>
      <c r="O85" s="17"/>
      <c r="P85" s="17"/>
      <c r="Q85" s="17"/>
      <c r="R85" s="17"/>
      <c r="S85" s="17"/>
      <c r="T85" s="17"/>
    </row>
    <row r="86" spans="1:20 16384:16384" x14ac:dyDescent="0.2">
      <c r="A86" s="21">
        <v>23</v>
      </c>
      <c r="B86" s="27">
        <v>27.4</v>
      </c>
      <c r="C86" s="24"/>
      <c r="D86" s="24"/>
      <c r="E86" s="24"/>
      <c r="F86" s="24"/>
      <c r="G86" s="24"/>
      <c r="H86" s="24"/>
      <c r="I86" s="17"/>
      <c r="J86" s="17"/>
      <c r="K86" s="17"/>
      <c r="L86" s="17"/>
      <c r="M86" s="17"/>
      <c r="N86" s="17"/>
      <c r="O86" s="17"/>
      <c r="P86" s="17"/>
      <c r="Q86" s="17"/>
      <c r="R86" s="17"/>
      <c r="S86" s="17"/>
      <c r="T86" s="17"/>
    </row>
    <row r="87" spans="1:20 16384:16384" x14ac:dyDescent="0.2">
      <c r="A87" s="21">
        <v>24</v>
      </c>
      <c r="B87" s="27">
        <v>26</v>
      </c>
      <c r="C87" s="24"/>
      <c r="D87" s="24"/>
      <c r="E87" s="24"/>
      <c r="F87" s="24"/>
      <c r="G87" s="24"/>
      <c r="H87" s="24"/>
      <c r="I87" s="17"/>
      <c r="J87" s="17"/>
      <c r="K87" s="17"/>
      <c r="L87" s="17"/>
      <c r="M87" s="17"/>
      <c r="N87" s="17"/>
      <c r="O87" s="17"/>
      <c r="P87" s="17"/>
      <c r="Q87" s="17"/>
      <c r="R87" s="17"/>
      <c r="S87" s="17"/>
      <c r="T87" s="17"/>
    </row>
    <row r="88" spans="1:20 16384:16384" ht="15" thickBot="1" x14ac:dyDescent="0.25">
      <c r="A88" s="21">
        <v>25</v>
      </c>
      <c r="B88" s="27">
        <v>24.3</v>
      </c>
      <c r="C88" s="24"/>
      <c r="D88" s="24"/>
      <c r="E88" s="24"/>
      <c r="F88" s="24"/>
      <c r="G88" s="24"/>
      <c r="H88" s="25"/>
      <c r="I88" s="17"/>
      <c r="J88" s="17"/>
      <c r="K88" s="17"/>
      <c r="L88" s="17"/>
      <c r="M88" s="17"/>
      <c r="N88" s="17"/>
      <c r="O88" s="17"/>
      <c r="P88" s="17"/>
      <c r="Q88" s="17"/>
      <c r="R88" s="17"/>
      <c r="S88" s="17"/>
      <c r="T88" s="17"/>
    </row>
    <row r="89" spans="1:20 16384:16384" ht="15" thickBot="1" x14ac:dyDescent="0.25">
      <c r="A89" s="17"/>
      <c r="B89" s="17"/>
      <c r="C89" s="17"/>
      <c r="D89" s="17"/>
      <c r="E89" s="17"/>
      <c r="F89" s="17"/>
      <c r="G89" s="17"/>
      <c r="H89" s="26"/>
      <c r="I89" s="28" t="s">
        <v>15</v>
      </c>
      <c r="J89" s="17"/>
      <c r="K89" s="17"/>
      <c r="L89" s="17"/>
      <c r="M89" s="17"/>
      <c r="N89" s="17"/>
      <c r="O89" s="17"/>
      <c r="P89" s="17"/>
      <c r="Q89" s="17"/>
      <c r="R89" s="17"/>
      <c r="S89" s="17"/>
      <c r="T89" s="17"/>
      <c r="XFD89">
        <v>26.825387801379051</v>
      </c>
    </row>
    <row r="1048487" spans="3:8" x14ac:dyDescent="0.2">
      <c r="C1048487">
        <v>86.666666666666671</v>
      </c>
    </row>
    <row r="1048488" spans="3:8" x14ac:dyDescent="0.2">
      <c r="C1048488">
        <v>77.833333333333329</v>
      </c>
    </row>
    <row r="1048489" spans="3:8" x14ac:dyDescent="0.2">
      <c r="C1048489">
        <v>71.833333333333329</v>
      </c>
      <c r="D1048489">
        <v>78.777777777777771</v>
      </c>
      <c r="E1048489">
        <v>64.888888888888886</v>
      </c>
      <c r="F1048489">
        <v>-6.9444444444444429</v>
      </c>
      <c r="G1048489">
        <v>57.944444444444443</v>
      </c>
    </row>
    <row r="1048490" spans="3:8" x14ac:dyDescent="0.2">
      <c r="C1048490">
        <v>67</v>
      </c>
      <c r="D1048490">
        <v>72.222222222222214</v>
      </c>
      <c r="E1048490">
        <v>61.777777777777786</v>
      </c>
      <c r="F1048490">
        <v>-5.2222222222222143</v>
      </c>
      <c r="G1048490">
        <v>56.555555555555571</v>
      </c>
      <c r="H1048490">
        <v>20.7530864197531</v>
      </c>
    </row>
    <row r="1048491" spans="3:8" x14ac:dyDescent="0.2">
      <c r="C1048491">
        <v>64</v>
      </c>
      <c r="D1048491">
        <v>67.6111111111111</v>
      </c>
      <c r="E1048491">
        <v>60.3888888888889</v>
      </c>
      <c r="F1048491">
        <v>-3.6111111111111001</v>
      </c>
      <c r="G1048491">
        <v>56.7777777777778</v>
      </c>
      <c r="H1048491">
        <v>48.22530864197509</v>
      </c>
    </row>
    <row r="1048492" spans="3:8" x14ac:dyDescent="0.2">
      <c r="C1048492">
        <v>64.166666666666671</v>
      </c>
      <c r="D1048492">
        <v>65.055555555555557</v>
      </c>
      <c r="E1048492">
        <v>63.277777777777786</v>
      </c>
      <c r="F1048492">
        <v>-0.88888888888888573</v>
      </c>
      <c r="G1048492">
        <v>62.3888888888889</v>
      </c>
      <c r="H1048492">
        <v>94.521604938271182</v>
      </c>
    </row>
    <row r="1048493" spans="3:8" x14ac:dyDescent="0.2">
      <c r="C1048493">
        <v>65.666666666666671</v>
      </c>
      <c r="D1048493">
        <v>64.611111111111128</v>
      </c>
      <c r="E1048493">
        <v>66.722222222222214</v>
      </c>
      <c r="F1048493">
        <v>1.0555555555555429</v>
      </c>
      <c r="G1048493">
        <v>67.777777777777757</v>
      </c>
      <c r="H1048493">
        <v>21.262345679012245</v>
      </c>
    </row>
    <row r="1048494" spans="3:8" x14ac:dyDescent="0.2">
      <c r="C1048494">
        <v>66.5</v>
      </c>
      <c r="D1048494">
        <v>65.444444444444443</v>
      </c>
      <c r="E1048494">
        <v>67.555555555555557</v>
      </c>
      <c r="F1048494">
        <v>1.0555555555555571</v>
      </c>
      <c r="G1048494">
        <v>68.611111111111114</v>
      </c>
      <c r="H1048494">
        <v>3.1604938271604208</v>
      </c>
    </row>
    <row r="1048495" spans="3:8" x14ac:dyDescent="0.2">
      <c r="C1048495">
        <v>65.333333333333329</v>
      </c>
      <c r="D1048495">
        <v>65.833333333333329</v>
      </c>
      <c r="E1048495">
        <v>64.833333333333329</v>
      </c>
      <c r="F1048495">
        <v>-0.5</v>
      </c>
      <c r="G1048495">
        <v>64.333333333333329</v>
      </c>
      <c r="H1048495">
        <v>31.484567901234602</v>
      </c>
    </row>
    <row r="1048496" spans="3:8" x14ac:dyDescent="0.2">
      <c r="C1048496">
        <v>60.5</v>
      </c>
      <c r="D1048496">
        <v>64.1111111111111</v>
      </c>
      <c r="E1048496">
        <v>56.8888888888889</v>
      </c>
      <c r="F1048496">
        <v>-3.6111111111111001</v>
      </c>
      <c r="G1048496">
        <v>53.2777777777778</v>
      </c>
      <c r="H1048496">
        <v>140.02777777777766</v>
      </c>
    </row>
    <row r="1048497" spans="3:8" x14ac:dyDescent="0.2">
      <c r="C1048497">
        <v>54.866666666666667</v>
      </c>
      <c r="D1048497">
        <v>60.233333333333327</v>
      </c>
      <c r="E1048497">
        <v>49.500000000000007</v>
      </c>
      <c r="F1048497">
        <v>-5.36666666666666</v>
      </c>
      <c r="G1048497">
        <v>44.133333333333347</v>
      </c>
      <c r="H1048497">
        <v>17.453827160494001</v>
      </c>
    </row>
    <row r="1048498" spans="3:8" x14ac:dyDescent="0.2">
      <c r="C1048498">
        <v>49.9</v>
      </c>
      <c r="D1048498">
        <v>55.088888888888896</v>
      </c>
      <c r="E1048498">
        <v>44.711111111111101</v>
      </c>
      <c r="F1048498">
        <v>-5.1888888888888971</v>
      </c>
      <c r="G1048498">
        <v>39.522222222222204</v>
      </c>
      <c r="H1048498">
        <v>15.734444444444346</v>
      </c>
    </row>
    <row r="1048499" spans="3:8" x14ac:dyDescent="0.2">
      <c r="C1048499">
        <v>47.366666666666667</v>
      </c>
      <c r="D1048499">
        <v>50.711111111111109</v>
      </c>
      <c r="E1048499">
        <v>44.022222222222226</v>
      </c>
      <c r="F1048499">
        <v>-3.3444444444444414</v>
      </c>
      <c r="G1048499">
        <v>40.677777777777784</v>
      </c>
      <c r="H1048499">
        <v>28.920493827160669</v>
      </c>
    </row>
    <row r="1048500" spans="3:8" x14ac:dyDescent="0.2">
      <c r="C1048500">
        <v>44.366666666666667</v>
      </c>
      <c r="D1048500">
        <v>47.211111111111109</v>
      </c>
      <c r="E1048500">
        <v>41.522222222222226</v>
      </c>
      <c r="F1048500">
        <v>-2.8444444444444414</v>
      </c>
      <c r="G1048500">
        <v>38.677777777777784</v>
      </c>
      <c r="H1048500">
        <v>0.33382716049383299</v>
      </c>
    </row>
    <row r="1048501" spans="3:8" x14ac:dyDescent="0.2">
      <c r="C1048501">
        <v>40.166666666666664</v>
      </c>
      <c r="D1048501">
        <v>43.966666666666669</v>
      </c>
      <c r="E1048501">
        <v>36.36666666666666</v>
      </c>
      <c r="F1048501">
        <v>-3.8000000000000043</v>
      </c>
      <c r="G1048501">
        <v>32.566666666666656</v>
      </c>
      <c r="H1048501">
        <v>10.098271604938313</v>
      </c>
    </row>
    <row r="1048502" spans="3:8" x14ac:dyDescent="0.2">
      <c r="C1048502">
        <v>36.166666666666664</v>
      </c>
      <c r="D1048502">
        <v>40.233333333333327</v>
      </c>
      <c r="E1048502">
        <v>32.1</v>
      </c>
      <c r="F1048502">
        <v>-4.0666666666666629</v>
      </c>
      <c r="G1048502">
        <v>28.033333333333339</v>
      </c>
      <c r="H1048502">
        <v>0.11111111111111743</v>
      </c>
    </row>
    <row r="1048503" spans="3:8" x14ac:dyDescent="0.2">
      <c r="C1048503">
        <v>33.333333333333336</v>
      </c>
      <c r="D1048503">
        <v>36.55555555555555</v>
      </c>
      <c r="E1048503">
        <v>30.111111111111121</v>
      </c>
      <c r="F1048503">
        <v>-3.2222222222222143</v>
      </c>
      <c r="G1048503">
        <v>26.888888888888907</v>
      </c>
      <c r="H1048503">
        <v>12.721111111111084</v>
      </c>
    </row>
    <row r="1048504" spans="3:8" x14ac:dyDescent="0.2">
      <c r="C1048504">
        <v>31.466666666666669</v>
      </c>
      <c r="D1048504">
        <v>33.655555555555559</v>
      </c>
      <c r="E1048504">
        <v>29.277777777777779</v>
      </c>
      <c r="F1048504">
        <v>-2.18888888888889</v>
      </c>
      <c r="G1048504">
        <v>27.088888888888889</v>
      </c>
      <c r="H1048504">
        <v>9.0667901234566717</v>
      </c>
    </row>
    <row r="1048505" spans="3:8" x14ac:dyDescent="0.2">
      <c r="C1048505">
        <v>30.466666666666669</v>
      </c>
      <c r="D1048505">
        <v>31.75555555555556</v>
      </c>
      <c r="E1048505">
        <v>29.177777777777777</v>
      </c>
      <c r="F1048505">
        <v>-1.2888888888888914</v>
      </c>
      <c r="G1048505">
        <v>27.888888888888886</v>
      </c>
      <c r="H1048505">
        <v>7.9023456790123392</v>
      </c>
    </row>
    <row r="1048506" spans="3:8" x14ac:dyDescent="0.2">
      <c r="C1048506">
        <v>29.566666666666663</v>
      </c>
      <c r="D1048506">
        <v>30.5</v>
      </c>
      <c r="E1048506">
        <v>28.633333333333326</v>
      </c>
      <c r="F1048506">
        <v>-0.93333333333333712</v>
      </c>
      <c r="G1048506">
        <v>27.699999999999989</v>
      </c>
      <c r="H1048506">
        <v>1.0223456790123493</v>
      </c>
    </row>
    <row r="1048507" spans="3:8" x14ac:dyDescent="0.2">
      <c r="C1048507">
        <v>28.733333333333331</v>
      </c>
      <c r="D1048507">
        <v>29.588888888888889</v>
      </c>
      <c r="E1048507">
        <v>27.877777777777773</v>
      </c>
      <c r="F1048507">
        <v>-0.85555555555555785</v>
      </c>
      <c r="G1048507">
        <v>27.022222222222215</v>
      </c>
      <c r="H1048507">
        <v>8.9999999999994029E-2</v>
      </c>
    </row>
    <row r="1048508" spans="3:8" x14ac:dyDescent="0.2">
      <c r="C1048508">
        <v>27.433333333333334</v>
      </c>
      <c r="D1048508">
        <v>28.577777777777779</v>
      </c>
      <c r="E1048508">
        <v>26.288888888888888</v>
      </c>
      <c r="F1048508">
        <v>-1.1444444444444457</v>
      </c>
      <c r="G1048508">
        <v>25.144444444444442</v>
      </c>
      <c r="H1048508">
        <v>1.0449382716049236</v>
      </c>
    </row>
    <row r="1048509" spans="3:8" x14ac:dyDescent="0.2">
      <c r="C1048509">
        <v>25.900000000000002</v>
      </c>
      <c r="D1048509">
        <v>27.355555555555554</v>
      </c>
      <c r="E1048509">
        <v>24.44444444444445</v>
      </c>
      <c r="F1048509">
        <v>-1.4555555555555522</v>
      </c>
      <c r="G1048509">
        <v>22.988888888888898</v>
      </c>
      <c r="H1048509">
        <v>0.7130864197530814</v>
      </c>
    </row>
    <row r="1048518" spans="3:8" x14ac:dyDescent="0.2">
      <c r="C1048518">
        <v>79.7</v>
      </c>
    </row>
    <row r="1048519" spans="3:8" x14ac:dyDescent="0.2">
      <c r="C1048519">
        <v>72.400000000000006</v>
      </c>
    </row>
    <row r="1048520" spans="3:8" x14ac:dyDescent="0.2">
      <c r="C1048520">
        <v>68.3</v>
      </c>
    </row>
    <row r="1048521" spans="3:8" x14ac:dyDescent="0.2">
      <c r="C1048521">
        <v>66.2</v>
      </c>
    </row>
    <row r="1048522" spans="3:8" x14ac:dyDescent="0.2">
      <c r="C1048522">
        <v>65.099999999999994</v>
      </c>
      <c r="D1048522">
        <v>70.34</v>
      </c>
      <c r="E1048522">
        <v>59.859999999999985</v>
      </c>
      <c r="F1048522">
        <v>-2.6200000000000045</v>
      </c>
      <c r="G1048522">
        <v>57.239999999999981</v>
      </c>
    </row>
    <row r="1048523" spans="3:8" x14ac:dyDescent="0.2">
      <c r="C1048523">
        <v>65.099999999999994</v>
      </c>
      <c r="D1048523">
        <v>67.42</v>
      </c>
      <c r="E1048523">
        <v>62.779999999999987</v>
      </c>
      <c r="F1048523">
        <v>-1.1600000000000037</v>
      </c>
      <c r="G1048523">
        <v>61.619999999999983</v>
      </c>
      <c r="H1048523">
        <v>76.737600000000342</v>
      </c>
    </row>
    <row r="1048524" spans="3:8" x14ac:dyDescent="0.2">
      <c r="C1048524">
        <v>65.2</v>
      </c>
      <c r="D1048524">
        <v>65.97999999999999</v>
      </c>
      <c r="E1048524">
        <v>64.420000000000016</v>
      </c>
      <c r="F1048524">
        <v>-0.38999999999999346</v>
      </c>
      <c r="G1048524">
        <v>64.03000000000003</v>
      </c>
      <c r="H1048524">
        <v>1.9044000000000463</v>
      </c>
    </row>
    <row r="1048525" spans="3:8" x14ac:dyDescent="0.2">
      <c r="C1048525">
        <v>63</v>
      </c>
      <c r="D1048525">
        <v>64.92</v>
      </c>
      <c r="E1048525">
        <v>61.08</v>
      </c>
      <c r="F1048525">
        <v>-0.96000000000000085</v>
      </c>
      <c r="G1048525">
        <v>60.12</v>
      </c>
      <c r="H1048525">
        <v>132.94090000000068</v>
      </c>
    </row>
    <row r="1048526" spans="3:8" x14ac:dyDescent="0.2">
      <c r="C1048526">
        <v>59.52</v>
      </c>
      <c r="D1048526">
        <v>63.583999999999989</v>
      </c>
      <c r="E1048526">
        <v>55.456000000000017</v>
      </c>
      <c r="F1048526">
        <v>-2.0319999999999929</v>
      </c>
      <c r="G1048526">
        <v>53.424000000000021</v>
      </c>
      <c r="H1048526">
        <v>121.44039999999991</v>
      </c>
    </row>
    <row r="1048527" spans="3:8" x14ac:dyDescent="0.2">
      <c r="C1048527">
        <v>55.739999999999995</v>
      </c>
      <c r="D1048527">
        <v>61.712000000000003</v>
      </c>
      <c r="E1048527">
        <v>49.767999999999986</v>
      </c>
      <c r="F1048527">
        <v>-2.9860000000000042</v>
      </c>
      <c r="G1048527">
        <v>46.781999999999982</v>
      </c>
      <c r="H1048527">
        <v>28.344976000000205</v>
      </c>
    </row>
    <row r="1048528" spans="3:8" x14ac:dyDescent="0.2">
      <c r="C1048528">
        <v>51.519999999999996</v>
      </c>
      <c r="D1048528">
        <v>58.995999999999995</v>
      </c>
      <c r="E1048528">
        <v>44.043999999999997</v>
      </c>
      <c r="F1048528">
        <v>-3.7379999999999995</v>
      </c>
      <c r="G1048528">
        <v>40.305999999999997</v>
      </c>
      <c r="H1048528">
        <v>3.5419239999999386</v>
      </c>
    </row>
    <row r="1048529" spans="3:8" x14ac:dyDescent="0.2">
      <c r="C1048529">
        <v>46.94</v>
      </c>
      <c r="D1048529">
        <v>55.343999999999994</v>
      </c>
      <c r="E1048529">
        <v>38.536000000000001</v>
      </c>
      <c r="F1048529">
        <v>-4.2019999999999982</v>
      </c>
      <c r="G1048529">
        <v>34.334000000000003</v>
      </c>
      <c r="H1048529">
        <v>4.2435999999998336E-2</v>
      </c>
    </row>
    <row r="1048530" spans="3:8" x14ac:dyDescent="0.2">
      <c r="C1048530">
        <v>43.54</v>
      </c>
      <c r="D1048530">
        <v>51.451999999999998</v>
      </c>
      <c r="E1048530">
        <v>35.628</v>
      </c>
      <c r="F1048530">
        <v>-3.9559999999999995</v>
      </c>
      <c r="G1048530">
        <v>31.672000000000001</v>
      </c>
      <c r="H1048530">
        <v>1.3595559999999927</v>
      </c>
    </row>
    <row r="1048531" spans="3:8" x14ac:dyDescent="0.2">
      <c r="C1048531">
        <v>40.299999999999997</v>
      </c>
      <c r="D1048531">
        <v>47.60799999999999</v>
      </c>
      <c r="E1048531">
        <v>32.992000000000004</v>
      </c>
      <c r="F1048531">
        <v>-3.6539999999999964</v>
      </c>
      <c r="G1048531">
        <v>29.338000000000008</v>
      </c>
      <c r="H1048531">
        <v>1.5079839999999951</v>
      </c>
    </row>
    <row r="1048532" spans="3:8" x14ac:dyDescent="0.2">
      <c r="C1048532">
        <v>37</v>
      </c>
      <c r="D1048532">
        <v>43.86</v>
      </c>
      <c r="E1048532">
        <v>30.14</v>
      </c>
      <c r="F1048532">
        <v>-3.4299999999999997</v>
      </c>
      <c r="G1048532">
        <v>26.71</v>
      </c>
      <c r="H1048532">
        <v>5.1166439999999698</v>
      </c>
    </row>
    <row r="1048533" spans="3:8" x14ac:dyDescent="0.2">
      <c r="C1048533">
        <v>34</v>
      </c>
      <c r="D1048533">
        <v>40.355999999999995</v>
      </c>
      <c r="E1048533">
        <v>27.644000000000005</v>
      </c>
      <c r="F1048533">
        <v>-3.1779999999999973</v>
      </c>
      <c r="G1048533">
        <v>24.466000000000008</v>
      </c>
      <c r="H1048533">
        <v>10.176099999999986</v>
      </c>
    </row>
    <row r="1048534" spans="3:8" x14ac:dyDescent="0.2">
      <c r="C1048534">
        <v>31.96</v>
      </c>
      <c r="D1048534">
        <v>37.36</v>
      </c>
      <c r="E1048534">
        <v>26.560000000000002</v>
      </c>
      <c r="F1048534">
        <v>-2.6999999999999993</v>
      </c>
      <c r="G1048534">
        <v>23.860000000000003</v>
      </c>
      <c r="H1048534">
        <v>29.528355999999896</v>
      </c>
    </row>
    <row r="1048535" spans="3:8" x14ac:dyDescent="0.2">
      <c r="C1048535">
        <v>30.640000000000004</v>
      </c>
      <c r="D1048535">
        <v>34.78</v>
      </c>
      <c r="E1048535">
        <v>26.500000000000007</v>
      </c>
      <c r="F1048535">
        <v>-2.0699999999999985</v>
      </c>
      <c r="G1048535">
        <v>24.430000000000007</v>
      </c>
      <c r="H1048535">
        <v>25.401599999999956</v>
      </c>
    </row>
    <row r="1048536" spans="3:8" x14ac:dyDescent="0.2">
      <c r="C1048536">
        <v>29.540000000000003</v>
      </c>
      <c r="D1048536">
        <v>32.628</v>
      </c>
      <c r="E1048536">
        <v>26.452000000000005</v>
      </c>
      <c r="F1048536">
        <v>-1.5439999999999987</v>
      </c>
      <c r="G1048536">
        <v>24.908000000000008</v>
      </c>
      <c r="H1048536">
        <v>8.8208999999999502</v>
      </c>
    </row>
    <row r="1048537" spans="3:8" x14ac:dyDescent="0.2">
      <c r="C1048537">
        <v>28.419999999999998</v>
      </c>
      <c r="D1048537">
        <v>30.911999999999999</v>
      </c>
      <c r="E1048537">
        <v>25.927999999999997</v>
      </c>
      <c r="F1048537">
        <v>-1.2460000000000004</v>
      </c>
      <c r="G1048537">
        <v>24.681999999999995</v>
      </c>
      <c r="H1048537">
        <v>1.1924639999999818</v>
      </c>
    </row>
    <row r="1048538" spans="3:8" x14ac:dyDescent="0.2">
      <c r="C1048538">
        <v>27.3</v>
      </c>
      <c r="D1048538">
        <v>29.572000000000003</v>
      </c>
      <c r="E1048538">
        <v>25.027999999999999</v>
      </c>
      <c r="F1048538">
        <v>-1.136000000000001</v>
      </c>
      <c r="G1048538">
        <v>23.891999999999996</v>
      </c>
      <c r="H1048538">
        <v>0.14592399999999567</v>
      </c>
    </row>
    <row r="1048549" spans="3:8" x14ac:dyDescent="0.2">
      <c r="C1048549">
        <v>74.928571428571431</v>
      </c>
    </row>
    <row r="1048550" spans="3:8" x14ac:dyDescent="0.2">
      <c r="C1048550">
        <v>70.285714285714292</v>
      </c>
    </row>
    <row r="1048551" spans="3:8" x14ac:dyDescent="0.2">
      <c r="C1048551">
        <v>67.857142857142861</v>
      </c>
    </row>
    <row r="1048552" spans="3:8" x14ac:dyDescent="0.2">
      <c r="C1048552">
        <v>66.285714285714292</v>
      </c>
    </row>
    <row r="1048553" spans="3:8" x14ac:dyDescent="0.2">
      <c r="C1048553">
        <v>64.928571428571431</v>
      </c>
    </row>
    <row r="1048554" spans="3:8" x14ac:dyDescent="0.2">
      <c r="C1048554">
        <v>63</v>
      </c>
    </row>
    <row r="1048555" spans="3:8" x14ac:dyDescent="0.2">
      <c r="C1048555">
        <v>61.085714285714289</v>
      </c>
      <c r="D1048555">
        <v>66.910204081632656</v>
      </c>
      <c r="E1048555">
        <v>55.261224489795921</v>
      </c>
      <c r="F1048555">
        <v>-1.9414965986394557</v>
      </c>
      <c r="G1048555">
        <v>53.319727891156468</v>
      </c>
    </row>
    <row r="1048556" spans="3:8" x14ac:dyDescent="0.2">
      <c r="C1048556">
        <v>58.885714285714293</v>
      </c>
      <c r="D1048556">
        <v>64.618367346938783</v>
      </c>
      <c r="E1048556">
        <v>53.153061224489804</v>
      </c>
      <c r="F1048556">
        <v>-1.9108843537414963</v>
      </c>
      <c r="G1048556">
        <v>51.24217687074831</v>
      </c>
      <c r="H1048556">
        <v>27.245559257716735</v>
      </c>
    </row>
    <row r="1048557" spans="3:8" x14ac:dyDescent="0.2">
      <c r="C1048557">
        <v>55.800000000000004</v>
      </c>
      <c r="D1048557">
        <v>62.548979591836748</v>
      </c>
      <c r="E1048557">
        <v>49.051020408163261</v>
      </c>
      <c r="F1048557">
        <v>-2.2496598639455812</v>
      </c>
      <c r="G1048557">
        <v>46.80136054421768</v>
      </c>
      <c r="H1048557">
        <v>40.223207459854841</v>
      </c>
    </row>
    <row r="1048558" spans="3:8" x14ac:dyDescent="0.2">
      <c r="C1048558">
        <v>51.957142857142856</v>
      </c>
      <c r="D1048558">
        <v>60.277551020408168</v>
      </c>
      <c r="E1048558">
        <v>43.636734693877543</v>
      </c>
      <c r="F1048558">
        <v>-2.773469387755104</v>
      </c>
      <c r="G1048558">
        <v>40.863265306122436</v>
      </c>
      <c r="H1048558">
        <v>44.908233143597457</v>
      </c>
    </row>
    <row r="1048559" spans="3:8" x14ac:dyDescent="0.2">
      <c r="C1048559">
        <v>47.6</v>
      </c>
      <c r="D1048559">
        <v>57.608163265306132</v>
      </c>
      <c r="E1048559">
        <v>37.591836734693871</v>
      </c>
      <c r="F1048559">
        <v>-3.33605442176871</v>
      </c>
      <c r="G1048559">
        <v>34.255782312925163</v>
      </c>
      <c r="H1048559">
        <v>28.764614743856587</v>
      </c>
    </row>
    <row r="1048560" spans="3:8" x14ac:dyDescent="0.2">
      <c r="C1048560">
        <v>43.3</v>
      </c>
      <c r="D1048560">
        <v>54.518367346938781</v>
      </c>
      <c r="E1048560">
        <v>32.081632653061213</v>
      </c>
      <c r="F1048560">
        <v>-3.7394557823129277</v>
      </c>
      <c r="G1048560">
        <v>28.342176870748286</v>
      </c>
      <c r="H1048560">
        <v>1.8381456800407086</v>
      </c>
    </row>
    <row r="1048561" spans="3:8" x14ac:dyDescent="0.2">
      <c r="C1048561">
        <v>40.31428571428571</v>
      </c>
      <c r="D1048561">
        <v>51.277551020408168</v>
      </c>
      <c r="E1048561">
        <v>29.351020408163251</v>
      </c>
      <c r="F1048561">
        <v>-3.6544217687074863</v>
      </c>
      <c r="G1048561">
        <v>25.696598639455765</v>
      </c>
      <c r="H1048561">
        <v>10.613411541487437</v>
      </c>
    </row>
    <row r="1048562" spans="3:8" x14ac:dyDescent="0.2">
      <c r="C1048562">
        <v>37.571428571428569</v>
      </c>
      <c r="D1048562">
        <v>47.918367346938773</v>
      </c>
      <c r="E1048562">
        <v>27.224489795918366</v>
      </c>
      <c r="F1048562">
        <v>-3.4489795918367343</v>
      </c>
      <c r="G1048562">
        <v>23.77551020408163</v>
      </c>
      <c r="H1048562">
        <v>17.668582997825116</v>
      </c>
    </row>
    <row r="1048563" spans="3:8" x14ac:dyDescent="0.2">
      <c r="C1048563">
        <v>34.971428571428575</v>
      </c>
      <c r="D1048563">
        <v>44.502040816326534</v>
      </c>
      <c r="E1048563">
        <v>25.440816326530616</v>
      </c>
      <c r="F1048563">
        <v>-3.1768707482993195</v>
      </c>
      <c r="G1048563">
        <v>22.263945578231297</v>
      </c>
      <c r="H1048563">
        <v>37.509375260308218</v>
      </c>
    </row>
    <row r="1048564" spans="3:8" x14ac:dyDescent="0.2">
      <c r="C1048564">
        <v>32.68571428571429</v>
      </c>
      <c r="D1048564">
        <v>41.2</v>
      </c>
      <c r="E1048564">
        <v>24.171428571428578</v>
      </c>
      <c r="F1048564">
        <v>-2.8380952380952373</v>
      </c>
      <c r="G1048564">
        <v>21.333333333333339</v>
      </c>
      <c r="H1048564">
        <v>44.037218288675938</v>
      </c>
    </row>
    <row r="1048565" spans="3:8" x14ac:dyDescent="0.2">
      <c r="C1048565">
        <v>30.871428571428574</v>
      </c>
      <c r="D1048565">
        <v>38.187755102040818</v>
      </c>
      <c r="E1048565">
        <v>23.55510204081633</v>
      </c>
      <c r="F1048565">
        <v>-2.4387755102040813</v>
      </c>
      <c r="G1048565">
        <v>21.116326530612248</v>
      </c>
      <c r="H1048565">
        <v>36.804444444444357</v>
      </c>
    </row>
    <row r="1048566" spans="3:8" x14ac:dyDescent="0.2">
      <c r="C1048566">
        <v>29.514285714285716</v>
      </c>
      <c r="D1048566">
        <v>35.604081632653056</v>
      </c>
      <c r="E1048566">
        <v>23.424489795918376</v>
      </c>
      <c r="F1048566">
        <v>-2.0299319727891132</v>
      </c>
      <c r="G1048566">
        <v>21.394557823129261</v>
      </c>
      <c r="H1048566">
        <v>23.850266555601799</v>
      </c>
    </row>
    <row r="1048567" spans="3:8" x14ac:dyDescent="0.2">
      <c r="C1048567">
        <v>28.285714285714288</v>
      </c>
      <c r="D1048567">
        <v>33.459183673469383</v>
      </c>
      <c r="E1048567">
        <v>23.112244897959194</v>
      </c>
      <c r="F1048567">
        <v>-1.7244897959183647</v>
      </c>
      <c r="G1048567">
        <v>21.387755102040828</v>
      </c>
      <c r="H1048567">
        <v>8.4415942431393809</v>
      </c>
    </row>
  </sheetData>
  <mergeCells count="8">
    <mergeCell ref="A62:B62"/>
    <mergeCell ref="J10:N10"/>
    <mergeCell ref="J12:L12"/>
    <mergeCell ref="A1:R1"/>
    <mergeCell ref="A2:E2"/>
    <mergeCell ref="K15:Q15"/>
    <mergeCell ref="A4:B4"/>
    <mergeCell ref="A33:B33"/>
  </mergeCells>
  <conditionalFormatting sqref="K6">
    <cfRule type="expression" dxfId="23" priority="7">
      <formula>IF(AND($K$6:$K$8=$XFD$6:$XFD$8),1,0)</formula>
    </cfRule>
    <cfRule type="expression" dxfId="22" priority="29">
      <formula>$K$6=$XFD$6</formula>
    </cfRule>
  </conditionalFormatting>
  <conditionalFormatting sqref="K7">
    <cfRule type="expression" dxfId="21" priority="27">
      <formula>$K$7=$XFD$7</formula>
    </cfRule>
  </conditionalFormatting>
  <conditionalFormatting sqref="K8">
    <cfRule type="expression" dxfId="20" priority="17">
      <formula>$K$8=$XFD$8</formula>
    </cfRule>
  </conditionalFormatting>
  <conditionalFormatting sqref="H31">
    <cfRule type="expression" dxfId="19" priority="25">
      <formula>$H$31=$XFD$31</formula>
    </cfRule>
  </conditionalFormatting>
  <conditionalFormatting sqref="H60">
    <cfRule type="expression" dxfId="18" priority="23">
      <formula>$H$60=$XFD$60</formula>
    </cfRule>
  </conditionalFormatting>
  <conditionalFormatting sqref="H89">
    <cfRule type="expression" dxfId="17" priority="20">
      <formula>$H$89=$XFD$89</formula>
    </cfRule>
  </conditionalFormatting>
  <conditionalFormatting sqref="O10 O12 Q12">
    <cfRule type="cellIs" dxfId="16" priority="14" operator="equal">
      <formula>IF(AND($K$6:$K$8=$XFD$6:$XFD$8),O10,0)</formula>
    </cfRule>
  </conditionalFormatting>
  <conditionalFormatting sqref="E30">
    <cfRule type="cellIs" dxfId="15" priority="10" operator="equal">
      <formula>IF(AND($K$6:$K$8=$XFD$6:$XFD$8),$E$30,0)</formula>
    </cfRule>
  </conditionalFormatting>
  <conditionalFormatting sqref="M12:N12 P12 R12">
    <cfRule type="expression" dxfId="14" priority="19">
      <formula>IF(AND($K$6=$XFD$31,$K$7=$XFD$60,$K$8=$XFD$89),1,0)</formula>
    </cfRule>
  </conditionalFormatting>
  <conditionalFormatting sqref="A5:R9 A4 C4:R4 A33 C33:R33 A62 C62:R62 A11:R11 A10:J10 O10:R10 A13:R32 A12:J12 M12:R12 A63:R89 A1 A3:R3 G2:R2 A34:R61">
    <cfRule type="expression" dxfId="13" priority="33">
      <formula>1</formula>
    </cfRule>
  </conditionalFormatting>
  <conditionalFormatting sqref="A4:B4 A1 A33:B33 A62:B62 J14">
    <cfRule type="expression" dxfId="12" priority="13">
      <formula>1</formula>
    </cfRule>
  </conditionalFormatting>
  <conditionalFormatting sqref="C6:H7 D8:H9 H10 A31:G31 C35:H38 D39:H42 H43 A60:G60 A89:G89 C64:H69 D70:H75 H76">
    <cfRule type="expression" dxfId="11" priority="12">
      <formula>1</formula>
    </cfRule>
  </conditionalFormatting>
  <conditionalFormatting sqref="C8:C30 D10:G30 C39:C59 C70:C88 D76:G88 H44:H60 H77:H89 H11:H31 D43:G59">
    <cfRule type="expression" dxfId="10" priority="26">
      <formula>1</formula>
    </cfRule>
  </conditionalFormatting>
  <conditionalFormatting sqref="F30">
    <cfRule type="cellIs" dxfId="9" priority="8" operator="equal">
      <formula>IF(AND($K$6:$K$8=$XFD$6:$XFD$8),$F$30,0)</formula>
    </cfRule>
  </conditionalFormatting>
  <conditionalFormatting sqref="XFD6:XFD89">
    <cfRule type="expression" dxfId="8" priority="9">
      <formula>IF($XEU$82=$XEV$79,1,0)</formula>
    </cfRule>
  </conditionalFormatting>
  <conditionalFormatting sqref="C39:C59 H44:H59 C70:C88 D76:G88 H77:H88 C8:C30 D10:G30 H11:H30 D43:G59">
    <cfRule type="expression" dxfId="7" priority="16">
      <formula>IF(C8=C1048487,1,0)</formula>
    </cfRule>
  </conditionalFormatting>
  <conditionalFormatting sqref="K6:K8">
    <cfRule type="expression" dxfId="6" priority="31">
      <formula>IF($K$36=$M$36,1,0)</formula>
    </cfRule>
  </conditionalFormatting>
  <conditionalFormatting sqref="J15">
    <cfRule type="expression" dxfId="5" priority="6">
      <formula>1</formula>
    </cfRule>
  </conditionalFormatting>
  <conditionalFormatting sqref="O10 M12:R12">
    <cfRule type="expression" dxfId="4" priority="5">
      <formula>IF(OR($K$6:$K$8&lt;&gt;$XFD$6:$XFD$8),1,0)</formula>
    </cfRule>
  </conditionalFormatting>
  <conditionalFormatting sqref="A2:F2">
    <cfRule type="expression" dxfId="3" priority="4">
      <formula>1</formula>
    </cfRule>
  </conditionalFormatting>
  <conditionalFormatting sqref="F2">
    <cfRule type="expression" dxfId="2" priority="3">
      <formula>1</formula>
    </cfRule>
  </conditionalFormatting>
  <conditionalFormatting sqref="A2:E2">
    <cfRule type="expression" dxfId="1" priority="2">
      <formula>1</formula>
    </cfRule>
  </conditionalFormatting>
  <conditionalFormatting sqref="C1048487:H1048567">
    <cfRule type="expression" dxfId="0" priority="1">
      <formula>1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ข้อ 1</vt:lpstr>
      <vt:lpstr>ข้อ 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frank_notebook_acer</dc:creator>
  <cp:lastModifiedBy>frank_notebook_acer</cp:lastModifiedBy>
  <dcterms:created xsi:type="dcterms:W3CDTF">2017-03-20T09:36:01Z</dcterms:created>
  <dcterms:modified xsi:type="dcterms:W3CDTF">2017-05-23T11:00:32Z</dcterms:modified>
</cp:coreProperties>
</file>